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15" tabRatio="500" activeTab="0"/>
  </bookViews>
  <sheets>
    <sheet name="011 05" sheetId="1" r:id="rId1"/>
  </sheets>
  <definedNames>
    <definedName name="_xlnm.Print_Titles" localSheetId="0">'011 05'!$2:$5</definedName>
    <definedName name="_xlnm.Print_Area" localSheetId="0">'011 05'!$A$1:$E$33</definedName>
  </definedNames>
  <calcPr fullCalcOnLoad="1"/>
</workbook>
</file>

<file path=xl/sharedStrings.xml><?xml version="1.0" encoding="utf-8"?>
<sst xmlns="http://schemas.openxmlformats.org/spreadsheetml/2006/main" count="59" uniqueCount="53">
  <si>
    <t>Naziv</t>
  </si>
  <si>
    <t>ADMINISTRACIJA I UPRAVLJANJE</t>
  </si>
  <si>
    <t>11</t>
  </si>
  <si>
    <t>Opći prihodi i primici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</si>
  <si>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</si>
  <si>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</si>
  <si>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</si>
  <si>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</si>
  <si>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</si>
  <si>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</si>
  <si>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</si>
  <si>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</si>
  <si>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</si>
  <si>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</si>
  <si>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</si>
  <si>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</si>
  <si>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</si>
  <si>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</si>
  <si>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</si>
  <si>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</si>
  <si>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324</t>
  </si>
  <si>
    <t>Naknade troškova osobama izvan radnog odnosa</t>
  </si>
  <si>
    <t>329</t>
  </si>
  <si>
    <t>Ostali nespomenuti rashodi poslovanja</t>
  </si>
  <si>
    <t>34</t>
  </si>
  <si>
    <t>Financijski rashodi</t>
  </si>
  <si>
    <t>343</t>
  </si>
  <si>
    <t>Ostali financijski rashodi</t>
  </si>
  <si>
    <t>42</t>
  </si>
  <si>
    <t>Rashodi za nabavu proizvedene dugotrajne imovine</t>
  </si>
  <si>
    <t>422</t>
  </si>
  <si>
    <t>Postrojenja i oprema</t>
  </si>
  <si>
    <t>426</t>
  </si>
  <si>
    <t>Nematerijalna proizvedena imovina</t>
  </si>
  <si>
    <t>41</t>
  </si>
  <si>
    <t>Rashodi za nabavu neproizvedene dugotrajne imovine</t>
  </si>
  <si>
    <t>412</t>
  </si>
  <si>
    <t>Nematerijalna imovina</t>
  </si>
  <si>
    <t>011</t>
  </si>
  <si>
    <t>POVJERENSTVO ZA FISKALNU POLITIKU</t>
  </si>
  <si>
    <t>01105</t>
  </si>
  <si>
    <t>Povjerenstvo za fiskalnu politiku</t>
  </si>
  <si>
    <t>22</t>
  </si>
  <si>
    <t>FINANCIJSKI I FISKALNI SUSTAV</t>
  </si>
  <si>
    <t>2211</t>
  </si>
  <si>
    <t>NEOVISNO PRAĆENJE PROVEDBE FISKALNE POLITIKE</t>
  </si>
  <si>
    <t>A926001</t>
  </si>
  <si>
    <t>K926002</t>
  </si>
  <si>
    <t>INFORMATIZACIJA</t>
  </si>
  <si>
    <t xml:space="preserve"> Šifra</t>
  </si>
  <si>
    <t xml:space="preserve">Početni plan 
 2020.
</t>
  </si>
  <si>
    <t xml:space="preserve">Plan 2020. nakon uštede
</t>
  </si>
  <si>
    <t xml:space="preserve">Plan 2020. nakon rebalansa
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</si>
</sst>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;\-#,##0;"/>
    <numFmt numFmtId="167" formatCode="#,##0.0;\-#,##0.0;"/>
    <numFmt numFmtId="168" formatCode="#,##0.&quot;0&quot;;\-#,##0.&quot;0&quot;;"/>
  </numFmts>
  <fonts count="41">
    <font>
      <sz val="10"/>
      <color indexed="8"/>
      <name val="Arial"/>
      <family val="0"/>
    </font>
    <font>
      <b/>
      <sz val="9"/>
      <color indexed="8"/>
      <name val="Arial"/>
      <family val="1"/>
    </font>
    <font>
      <b/>
      <sz val="9"/>
      <color indexed="10"/>
      <name val="Arial"/>
      <family val="1"/>
    </font>
    <font>
      <b/>
      <sz val="9"/>
      <color indexed="11"/>
      <name val="Arial"/>
      <family val="1"/>
    </font>
    <font>
      <sz val="9"/>
      <color indexed="8"/>
      <name val="Arial"/>
      <family val="1"/>
    </font>
    <font>
      <sz val="9"/>
      <color indexed="11"/>
      <name val="Arial"/>
      <family val="1"/>
    </font>
    <font>
      <i/>
      <sz val="9"/>
      <color indexed="8"/>
      <name val="Arial"/>
      <family val="1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sz val="10"/>
      <color indexed="9"/>
      <name val="Calibri"/>
      <family val="2"/>
    </font>
    <font>
      <b/>
      <sz val="10"/>
      <color indexed="62"/>
      <name val="Calibri"/>
      <family val="2"/>
    </font>
    <font>
      <b/>
      <sz val="10"/>
      <color indexed="51"/>
      <name val="Calibri"/>
      <family val="2"/>
    </font>
    <font>
      <sz val="10"/>
      <color indexed="20"/>
      <name val="Calibri"/>
      <family val="2"/>
    </font>
    <font>
      <sz val="18"/>
      <color indexed="11"/>
      <name val="Calibri Light"/>
      <family val="2"/>
    </font>
    <font>
      <b/>
      <sz val="15"/>
      <color indexed="11"/>
      <name val="Calibri"/>
      <family val="2"/>
    </font>
    <font>
      <b/>
      <sz val="13"/>
      <color indexed="11"/>
      <name val="Calibri"/>
      <family val="2"/>
    </font>
    <font>
      <b/>
      <sz val="11"/>
      <color indexed="11"/>
      <name val="Calibri"/>
      <family val="2"/>
    </font>
    <font>
      <sz val="10"/>
      <color indexed="59"/>
      <name val="Calibri"/>
      <family val="2"/>
    </font>
    <font>
      <sz val="10"/>
      <color indexed="5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61"/>
      <name val="Calibri"/>
      <family val="2"/>
    </font>
    <font>
      <sz val="10"/>
      <color theme="1"/>
      <name val="Calibri"/>
      <family val="2"/>
    </font>
    <font>
      <sz val="10"/>
      <color rgb="FF006100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57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sz val="10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2" fontId="0" fillId="0" borderId="0">
      <alignment vertical="top"/>
      <protection/>
    </xf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164" fontId="0" fillId="0" borderId="0">
      <alignment vertical="top"/>
      <protection/>
    </xf>
    <xf numFmtId="44" fontId="0" fillId="0" borderId="0">
      <alignment vertical="top"/>
      <protection/>
    </xf>
    <xf numFmtId="0" fontId="0" fillId="0" borderId="0" applyNumberFormat="0" applyFill="0" applyBorder="0" applyAlignment="0" applyProtection="0"/>
    <xf numFmtId="165" fontId="0" fillId="0" borderId="0">
      <alignment vertical="top"/>
      <protection/>
    </xf>
  </cellStyleXfs>
  <cellXfs count="25">
    <xf numFmtId="0" fontId="0" fillId="0" borderId="0" xfId="0" applyFont="1" applyAlignment="1">
      <alignment vertical="top"/>
    </xf>
    <xf numFmtId="0" fontId="1" fillId="0" borderId="0" xfId="0" applyFont="1" applyFill="1" applyAlignment="1">
      <alignment horizontal="left" vertical="top" wrapText="1" readingOrder="1"/>
    </xf>
    <xf numFmtId="166" fontId="1" fillId="0" borderId="0" xfId="0" applyNumberFormat="1" applyFont="1" applyFill="1" applyAlignment="1">
      <alignment horizontal="right"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 wrapText="1" readingOrder="1"/>
    </xf>
    <xf numFmtId="0" fontId="3" fillId="0" borderId="0" xfId="0" applyFont="1" applyFill="1" applyAlignment="1">
      <alignment horizontal="left" vertical="top" wrapText="1" readingOrder="1"/>
    </xf>
    <xf numFmtId="166" fontId="3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left" vertical="top" wrapText="1" indent="1" readingOrder="1"/>
    </xf>
    <xf numFmtId="0" fontId="4" fillId="0" borderId="0" xfId="0" applyFont="1" applyFill="1" applyAlignment="1">
      <alignment horizontal="left" vertical="top" wrapText="1" readingOrder="1"/>
    </xf>
    <xf numFmtId="166" fontId="4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horizontal="left" vertical="top" wrapText="1" indent="2" readingOrder="1"/>
    </xf>
    <xf numFmtId="0" fontId="5" fillId="0" borderId="0" xfId="0" applyFont="1" applyFill="1" applyAlignment="1">
      <alignment horizontal="left" vertical="top" wrapText="1" readingOrder="1"/>
    </xf>
    <xf numFmtId="166" fontId="5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left" vertical="top" wrapText="1" indent="3" readingOrder="1"/>
    </xf>
    <xf numFmtId="0" fontId="6" fillId="0" borderId="0" xfId="0" applyFont="1" applyFill="1" applyAlignment="1">
      <alignment horizontal="left" vertical="top" wrapText="1" indent="3" readingOrder="1"/>
    </xf>
    <xf numFmtId="0" fontId="6" fillId="0" borderId="0" xfId="0" applyFont="1" applyFill="1" applyAlignment="1">
      <alignment horizontal="left" vertical="top" wrapText="1" readingOrder="1"/>
    </xf>
    <xf numFmtId="0" fontId="4" fillId="0" borderId="0" xfId="0" applyFont="1" applyFill="1" applyAlignment="1">
      <alignment horizontal="left" vertical="top" wrapText="1" indent="4" readingOrder="1"/>
    </xf>
    <xf numFmtId="0" fontId="5" fillId="0" borderId="0" xfId="0" applyFont="1" applyFill="1" applyAlignment="1">
      <alignment horizontal="left" vertical="top" wrapText="1" indent="5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1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left" vertical="center" wrapText="1" readingOrder="1"/>
    </xf>
    <xf numFmtId="0" fontId="1" fillId="33" borderId="0" xfId="0" applyFont="1" applyFill="1" applyBorder="1" applyAlignment="1">
      <alignment horizontal="left" vertical="center" wrapText="1" readingOrder="1"/>
    </xf>
    <xf numFmtId="0" fontId="1" fillId="33" borderId="11" xfId="0" applyFont="1" applyFill="1" applyBorder="1" applyAlignment="1">
      <alignment horizontal="left" vertical="center" wrapText="1" readingOrder="1"/>
    </xf>
    <xf numFmtId="0" fontId="5" fillId="0" borderId="0" xfId="0" applyFont="1" applyFill="1" applyAlignment="1">
      <alignment horizontal="lef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36363"/>
      <rgbColor rgb="005A5A5A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E33"/>
  <sheetViews>
    <sheetView showGridLines="0" tabSelected="1" showOutlineSymbols="0" zoomScalePageLayoutView="0" workbookViewId="0" topLeftCell="A1">
      <selection activeCell="O17" sqref="O17"/>
    </sheetView>
  </sheetViews>
  <sheetFormatPr defaultColWidth="6.8515625" defaultRowHeight="12.75" customHeight="1"/>
  <cols>
    <col min="1" max="1" width="13.421875" style="0" customWidth="1"/>
    <col min="2" max="2" width="42.140625" style="0" customWidth="1"/>
    <col min="3" max="5" width="13.57421875" style="0" customWidth="1"/>
  </cols>
  <sheetData>
    <row r="1" ht="6" customHeight="1"/>
    <row r="2" spans="1:5" ht="12" customHeight="1">
      <c r="A2" s="21" t="s">
        <v>49</v>
      </c>
      <c r="B2" s="21" t="s">
        <v>0</v>
      </c>
      <c r="C2" s="18" t="s">
        <v>50</v>
      </c>
      <c r="D2" s="18" t="s">
        <v>51</v>
      </c>
      <c r="E2" s="18" t="s">
        <v>52</v>
      </c>
    </row>
    <row r="3" spans="1:5" ht="11.25" customHeight="1">
      <c r="A3" s="22"/>
      <c r="B3" s="22"/>
      <c r="C3" s="19"/>
      <c r="D3" s="19"/>
      <c r="E3" s="19"/>
    </row>
    <row r="4" spans="1:5" ht="11.25" customHeight="1">
      <c r="A4" s="22"/>
      <c r="B4" s="22"/>
      <c r="C4" s="19"/>
      <c r="D4" s="19"/>
      <c r="E4" s="19"/>
    </row>
    <row r="5" spans="1:5" ht="14.25" customHeight="1">
      <c r="A5" s="23"/>
      <c r="B5" s="23"/>
      <c r="C5" s="20"/>
      <c r="D5" s="20"/>
      <c r="E5" s="20"/>
    </row>
    <row r="6" spans="1:5" s="3" customFormat="1" ht="16.5" customHeight="1">
      <c r="A6" s="1" t="s">
        <v>38</v>
      </c>
      <c r="B6" s="1" t="s">
        <v>39</v>
      </c>
      <c r="C6" s="2">
        <f aca="true" t="shared" si="0" ref="C6:E8">C7</f>
        <v>1495100</v>
      </c>
      <c r="D6" s="2">
        <f t="shared" si="0"/>
        <v>420545</v>
      </c>
      <c r="E6" s="2">
        <f t="shared" si="0"/>
        <v>348045</v>
      </c>
    </row>
    <row r="7" spans="1:5" s="3" customFormat="1" ht="16.5" customHeight="1">
      <c r="A7" s="4" t="s">
        <v>40</v>
      </c>
      <c r="B7" s="5" t="s">
        <v>41</v>
      </c>
      <c r="C7" s="6">
        <f t="shared" si="0"/>
        <v>1495100</v>
      </c>
      <c r="D7" s="6">
        <f t="shared" si="0"/>
        <v>420545</v>
      </c>
      <c r="E7" s="6">
        <f t="shared" si="0"/>
        <v>348045</v>
      </c>
    </row>
    <row r="8" spans="1:5" s="3" customFormat="1" ht="13.5" customHeight="1">
      <c r="A8" s="7" t="s">
        <v>42</v>
      </c>
      <c r="B8" s="8" t="s">
        <v>43</v>
      </c>
      <c r="C8" s="9">
        <f t="shared" si="0"/>
        <v>1495100</v>
      </c>
      <c r="D8" s="9">
        <f t="shared" si="0"/>
        <v>420545</v>
      </c>
      <c r="E8" s="9">
        <f t="shared" si="0"/>
        <v>348045</v>
      </c>
    </row>
    <row r="9" spans="1:5" s="3" customFormat="1" ht="13.5" customHeight="1">
      <c r="A9" s="10" t="s">
        <v>44</v>
      </c>
      <c r="B9" s="24" t="s">
        <v>45</v>
      </c>
      <c r="C9" s="12">
        <f>C11+C27</f>
        <v>1495100</v>
      </c>
      <c r="D9" s="12">
        <f>D11+D27</f>
        <v>420545</v>
      </c>
      <c r="E9" s="12">
        <f>E11+E27</f>
        <v>348045</v>
      </c>
    </row>
    <row r="10" s="3" customFormat="1" ht="9.75" customHeight="1">
      <c r="B10" s="24"/>
    </row>
    <row r="11" spans="1:5" s="3" customFormat="1" ht="13.5" customHeight="1">
      <c r="A11" s="13" t="s">
        <v>46</v>
      </c>
      <c r="B11" s="8" t="s">
        <v>1</v>
      </c>
      <c r="C11" s="9">
        <f>C12</f>
        <v>1405100</v>
      </c>
      <c r="D11" s="9">
        <f>D12</f>
        <v>380545</v>
      </c>
      <c r="E11" s="9">
        <f>E12</f>
        <v>330045</v>
      </c>
    </row>
    <row r="12" spans="1:5" s="3" customFormat="1" ht="13.5" customHeight="1">
      <c r="A12" s="14" t="s">
        <v>2</v>
      </c>
      <c r="B12" s="15" t="s">
        <v>3</v>
      </c>
      <c r="C12" s="9">
        <f>C13+C17+C23+C25</f>
        <v>1405100</v>
      </c>
      <c r="D12" s="9">
        <f>D13+D17+D23+D25</f>
        <v>380545</v>
      </c>
      <c r="E12" s="9">
        <f>E13+E17+E23+E25</f>
        <v>330045</v>
      </c>
    </row>
    <row r="13" spans="1:5" s="3" customFormat="1" ht="13.5" customHeight="1">
      <c r="A13" s="16" t="s">
        <v>4</v>
      </c>
      <c r="B13" s="8" t="s">
        <v>5</v>
      </c>
      <c r="C13" s="9">
        <f>SUM(C14:C16)</f>
        <v>1006000</v>
      </c>
      <c r="D13" s="9">
        <f>SUM(D14:D16)</f>
        <v>214445</v>
      </c>
      <c r="E13" s="9">
        <f>SUM(E14:E16)</f>
        <v>199445</v>
      </c>
    </row>
    <row r="14" spans="1:5" s="3" customFormat="1" ht="13.5" customHeight="1">
      <c r="A14" s="17" t="s">
        <v>6</v>
      </c>
      <c r="B14" s="11" t="s">
        <v>7</v>
      </c>
      <c r="C14" s="12">
        <v>836000</v>
      </c>
      <c r="D14" s="12">
        <v>157000</v>
      </c>
      <c r="E14" s="12">
        <v>154000</v>
      </c>
    </row>
    <row r="15" spans="1:5" s="3" customFormat="1" ht="13.5" customHeight="1">
      <c r="A15" s="17" t="s">
        <v>8</v>
      </c>
      <c r="B15" s="11" t="s">
        <v>9</v>
      </c>
      <c r="C15" s="12">
        <v>31540</v>
      </c>
      <c r="D15" s="12">
        <v>31540</v>
      </c>
      <c r="E15" s="12">
        <v>19540</v>
      </c>
    </row>
    <row r="16" spans="1:5" s="3" customFormat="1" ht="13.5" customHeight="1">
      <c r="A16" s="17" t="s">
        <v>10</v>
      </c>
      <c r="B16" s="11" t="s">
        <v>11</v>
      </c>
      <c r="C16" s="12">
        <v>138460</v>
      </c>
      <c r="D16" s="12">
        <v>25905</v>
      </c>
      <c r="E16" s="12">
        <v>25905</v>
      </c>
    </row>
    <row r="17" spans="1:5" s="3" customFormat="1" ht="13.5" customHeight="1">
      <c r="A17" s="16" t="s">
        <v>12</v>
      </c>
      <c r="B17" s="8" t="s">
        <v>13</v>
      </c>
      <c r="C17" s="9">
        <f>SUM(C18:C22)</f>
        <v>369000</v>
      </c>
      <c r="D17" s="9">
        <f>SUM(D18:D22)</f>
        <v>141000</v>
      </c>
      <c r="E17" s="9">
        <f>SUM(E18:E22)</f>
        <v>110500</v>
      </c>
    </row>
    <row r="18" spans="1:5" s="3" customFormat="1" ht="13.5" customHeight="1">
      <c r="A18" s="17" t="s">
        <v>14</v>
      </c>
      <c r="B18" s="11" t="s">
        <v>15</v>
      </c>
      <c r="C18" s="12">
        <v>37000</v>
      </c>
      <c r="D18" s="12">
        <v>15000</v>
      </c>
      <c r="E18" s="12">
        <v>9500</v>
      </c>
    </row>
    <row r="19" spans="1:5" s="3" customFormat="1" ht="13.5" customHeight="1">
      <c r="A19" s="17" t="s">
        <v>16</v>
      </c>
      <c r="B19" s="11" t="s">
        <v>17</v>
      </c>
      <c r="C19" s="12">
        <v>28000</v>
      </c>
      <c r="D19" s="12">
        <v>12000</v>
      </c>
      <c r="E19" s="12">
        <v>9000</v>
      </c>
    </row>
    <row r="20" spans="1:5" s="3" customFormat="1" ht="13.5" customHeight="1">
      <c r="A20" s="17" t="s">
        <v>18</v>
      </c>
      <c r="B20" s="11" t="s">
        <v>19</v>
      </c>
      <c r="C20" s="12">
        <v>138000</v>
      </c>
      <c r="D20" s="12">
        <v>59000</v>
      </c>
      <c r="E20" s="12">
        <v>43000</v>
      </c>
    </row>
    <row r="21" spans="1:5" s="3" customFormat="1" ht="13.5" customHeight="1">
      <c r="A21" s="17" t="s">
        <v>20</v>
      </c>
      <c r="B21" s="11" t="s">
        <v>21</v>
      </c>
      <c r="C21" s="12">
        <v>13000</v>
      </c>
      <c r="D21" s="12">
        <v>10000</v>
      </c>
      <c r="E21" s="12">
        <v>5000</v>
      </c>
    </row>
    <row r="22" spans="1:5" s="3" customFormat="1" ht="13.5" customHeight="1">
      <c r="A22" s="17" t="s">
        <v>22</v>
      </c>
      <c r="B22" s="11" t="s">
        <v>23</v>
      </c>
      <c r="C22" s="12">
        <v>153000</v>
      </c>
      <c r="D22" s="12">
        <v>45000</v>
      </c>
      <c r="E22" s="12">
        <v>44000</v>
      </c>
    </row>
    <row r="23" spans="1:5" s="3" customFormat="1" ht="13.5" customHeight="1">
      <c r="A23" s="16" t="s">
        <v>24</v>
      </c>
      <c r="B23" s="8" t="s">
        <v>25</v>
      </c>
      <c r="C23" s="9">
        <f>C24</f>
        <v>1100</v>
      </c>
      <c r="D23" s="9">
        <f>D24</f>
        <v>1100</v>
      </c>
      <c r="E23" s="9">
        <f>E24</f>
        <v>1100</v>
      </c>
    </row>
    <row r="24" spans="1:5" s="3" customFormat="1" ht="13.5" customHeight="1">
      <c r="A24" s="17" t="s">
        <v>26</v>
      </c>
      <c r="B24" s="11" t="s">
        <v>27</v>
      </c>
      <c r="C24" s="12">
        <v>1100</v>
      </c>
      <c r="D24" s="12">
        <v>1100</v>
      </c>
      <c r="E24" s="12">
        <v>1100</v>
      </c>
    </row>
    <row r="25" spans="1:5" s="3" customFormat="1" ht="13.5" customHeight="1">
      <c r="A25" s="16" t="s">
        <v>28</v>
      </c>
      <c r="B25" s="8" t="s">
        <v>29</v>
      </c>
      <c r="C25" s="9">
        <f>C26</f>
        <v>29000</v>
      </c>
      <c r="D25" s="9">
        <f>D26</f>
        <v>24000</v>
      </c>
      <c r="E25" s="9">
        <f>E26</f>
        <v>19000</v>
      </c>
    </row>
    <row r="26" spans="1:5" s="3" customFormat="1" ht="13.5" customHeight="1">
      <c r="A26" s="17" t="s">
        <v>30</v>
      </c>
      <c r="B26" s="11" t="s">
        <v>31</v>
      </c>
      <c r="C26" s="12">
        <v>29000</v>
      </c>
      <c r="D26" s="12">
        <v>24000</v>
      </c>
      <c r="E26" s="12">
        <v>19000</v>
      </c>
    </row>
    <row r="27" spans="1:5" s="3" customFormat="1" ht="13.5" customHeight="1">
      <c r="A27" s="13" t="s">
        <v>47</v>
      </c>
      <c r="B27" s="8" t="s">
        <v>48</v>
      </c>
      <c r="C27" s="9">
        <f>C28</f>
        <v>90000</v>
      </c>
      <c r="D27" s="9">
        <f>D28</f>
        <v>40000</v>
      </c>
      <c r="E27" s="9">
        <f>E28</f>
        <v>18000</v>
      </c>
    </row>
    <row r="28" spans="1:5" s="3" customFormat="1" ht="13.5" customHeight="1">
      <c r="A28" s="14" t="s">
        <v>2</v>
      </c>
      <c r="B28" s="15" t="s">
        <v>3</v>
      </c>
      <c r="C28" s="9">
        <f>C29+C31</f>
        <v>90000</v>
      </c>
      <c r="D28" s="9">
        <f>D29+D31</f>
        <v>40000</v>
      </c>
      <c r="E28" s="9">
        <f>E29+E31</f>
        <v>18000</v>
      </c>
    </row>
    <row r="29" spans="1:5" s="3" customFormat="1" ht="13.5" customHeight="1">
      <c r="A29" s="16" t="s">
        <v>34</v>
      </c>
      <c r="B29" s="8" t="s">
        <v>35</v>
      </c>
      <c r="C29" s="9">
        <f>C30</f>
        <v>15000</v>
      </c>
      <c r="D29" s="9">
        <f>D30</f>
        <v>15000</v>
      </c>
      <c r="E29" s="9">
        <f>E30</f>
        <v>7000</v>
      </c>
    </row>
    <row r="30" spans="1:5" s="3" customFormat="1" ht="13.5" customHeight="1">
      <c r="A30" s="17" t="s">
        <v>36</v>
      </c>
      <c r="B30" s="11" t="s">
        <v>37</v>
      </c>
      <c r="C30" s="12">
        <v>15000</v>
      </c>
      <c r="D30" s="12">
        <v>15000</v>
      </c>
      <c r="E30" s="12">
        <v>7000</v>
      </c>
    </row>
    <row r="31" spans="1:5" s="3" customFormat="1" ht="13.5" customHeight="1">
      <c r="A31" s="16" t="s">
        <v>28</v>
      </c>
      <c r="B31" s="8" t="s">
        <v>29</v>
      </c>
      <c r="C31" s="9">
        <f>C32+C33</f>
        <v>75000</v>
      </c>
      <c r="D31" s="9">
        <f>D32+D33</f>
        <v>25000</v>
      </c>
      <c r="E31" s="9">
        <f>E32+E33</f>
        <v>11000</v>
      </c>
    </row>
    <row r="32" spans="1:5" s="3" customFormat="1" ht="13.5" customHeight="1">
      <c r="A32" s="17" t="s">
        <v>30</v>
      </c>
      <c r="B32" s="11" t="s">
        <v>31</v>
      </c>
      <c r="C32" s="12">
        <v>35000</v>
      </c>
      <c r="D32" s="12">
        <v>20000</v>
      </c>
      <c r="E32" s="12">
        <v>10000</v>
      </c>
    </row>
    <row r="33" spans="1:5" s="3" customFormat="1" ht="13.5" customHeight="1">
      <c r="A33" s="17" t="s">
        <v>32</v>
      </c>
      <c r="B33" s="11" t="s">
        <v>33</v>
      </c>
      <c r="C33" s="12">
        <v>40000</v>
      </c>
      <c r="D33" s="12">
        <v>5000</v>
      </c>
      <c r="E33" s="12">
        <v>1000</v>
      </c>
    </row>
  </sheetData>
  <sheetProtection/>
  <mergeCells count="6">
    <mergeCell ref="E2:E5"/>
    <mergeCell ref="D2:D5"/>
    <mergeCell ref="A2:A5"/>
    <mergeCell ref="B2:B5"/>
    <mergeCell ref="C2:C5"/>
    <mergeCell ref="B9:B10"/>
  </mergeCells>
  <printOptions horizontalCentered="1"/>
  <pageMargins left="0.1968503937007874" right="0.1968503937007874" top="0.1968503937007874" bottom="0.3937007874015748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PV001 Knjiga proračuna za Vladu RH/Sabor 2019. (XLS) ver. 6d bez DT</dc:title>
  <dc:subject>FINAL 2019.</dc:subject>
  <dc:creator>Joško Poljak</dc:creator>
  <cp:keywords/>
  <dc:description/>
  <cp:lastModifiedBy>Suzana Grizelj</cp:lastModifiedBy>
  <cp:lastPrinted>2020-05-20T08:52:38Z</cp:lastPrinted>
  <dcterms:modified xsi:type="dcterms:W3CDTF">2020-07-20T09:13:14Z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8. Knjiga proračuna za Vladu RH-Sabor 2020-2022.xls</vt:lpwstr>
  </property>
</Properties>
</file>