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'List1'!$A$5:$O$5</definedName>
    <definedName name="__CDSLegenda">'List1'!#REF!</definedName>
    <definedName name="__CDSNaslov__">'List1'!$A$1:$O$4</definedName>
    <definedName name="__Main__">'List1'!$A$1:$O$161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<sst xmlns="http://schemas.openxmlformats.org/spreadsheetml/2006/main" count="322" uniqueCount="322">
  <si>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</si>
  <si>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</si>
  <si>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</si>
  <si>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</si>
  <si>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</si>
  <si>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</si>
  <si>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</si>
  <si>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</si>
  <si>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</si>
  <si>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</si>
  <si>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</si>
  <si>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</si>
  <si>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</si>
  <si>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ESIH BRUNA</t>
  </si>
  <si>
    <t>HRG BRANKO</t>
  </si>
  <si>
    <t>KIRIN IVAN</t>
  </si>
  <si>
    <t>PUH MARIJA</t>
  </si>
  <si>
    <t>CULEJ STEVO</t>
  </si>
  <si>
    <t>DODIG GORAN</t>
  </si>
  <si>
    <t>HABEK MARIO</t>
  </si>
  <si>
    <t>RADIN FURIO</t>
  </si>
  <si>
    <t>Režije</t>
  </si>
  <si>
    <t>KLIMAN ANTON</t>
  </si>
  <si>
    <t>MARAS GORDAN</t>
  </si>
  <si>
    <t>PUTICA SANJA</t>
  </si>
  <si>
    <t>SANADER ANTE</t>
  </si>
  <si>
    <t>STRENJA INES</t>
  </si>
  <si>
    <t>DRAGOVAN IGOR</t>
  </si>
  <si>
    <t>GRMOJA NIKOLA</t>
  </si>
  <si>
    <t>LALOVAC BORIS</t>
  </si>
  <si>
    <t>MADJER MLADEN</t>
  </si>
  <si>
    <t>Prezime i ime</t>
  </si>
  <si>
    <t>RONKO ZDRAVKO</t>
  </si>
  <si>
    <t>ALFIREV MARIJA</t>
  </si>
  <si>
    <t>BILEK VLADIMIR</t>
  </si>
  <si>
    <t>HRELJA SILVANO</t>
  </si>
  <si>
    <t>Hrvatski Sabor</t>
  </si>
  <si>
    <t>JECKOV DRAGANA</t>
  </si>
  <si>
    <t>KAJTAZI VELJKO</t>
  </si>
  <si>
    <t>MATELJAN DAMIR</t>
  </si>
  <si>
    <t>BUNJAC BRANIMIR</t>
  </si>
  <si>
    <t>DEMETLIKA TULIO</t>
  </si>
  <si>
    <t>GLASOVAC SABINA</t>
  </si>
  <si>
    <t>PUPOVAC MILORAD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</si>
  <si>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</si>
  <si>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</si>
  <si>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</si>
  <si>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</si>
  <si>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</si>
  <si>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</si>
  <si>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</si>
  <si>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</si>
  <si>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</si>
  <si>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</si>
  <si>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</si>
  <si>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ČIČAK MATO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</si>
  <si>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</si>
  <si>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</si>
  <si>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</si>
  <si>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</si>
  <si>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</si>
  <si>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</si>
  <si>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</si>
  <si>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</si>
  <si>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</si>
  <si>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LJUBIĆ BOŽO</t>
  </si>
  <si>
    <t>MIŠIĆ IVICA</t>
  </si>
  <si>
    <t>PARIĆ DARKO</t>
  </si>
  <si>
    <t>PETROV BOŽO</t>
  </si>
  <si>
    <t>PRANIĆ ANTE</t>
  </si>
  <si>
    <t>PUSIĆ VESNA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</si>
  <si>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</si>
  <si>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</si>
  <si>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</si>
  <si>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</si>
  <si>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</si>
  <si>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</si>
  <si>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</si>
  <si>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</si>
  <si>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</si>
  <si>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</si>
  <si>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</si>
  <si>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</si>
  <si>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STAZIĆ NENAD</t>
  </si>
  <si>
    <t>ŠKORIĆ PETAR</t>
  </si>
  <si>
    <t>ČIKOTIĆ SONJA</t>
  </si>
  <si>
    <t>ČURAJ STJEPAN</t>
  </si>
  <si>
    <t>BRKIĆ MILIJAN</t>
  </si>
  <si>
    <t>KARLIĆ MLADEN</t>
  </si>
  <si>
    <t>LENART ŽELJKO</t>
  </si>
  <si>
    <t>MATIĆ PREDRAG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</si>
  <si>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</si>
  <si>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</si>
  <si>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</si>
  <si>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</si>
  <si>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</si>
  <si>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</si>
  <si>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</si>
  <si>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GLAVAK SUNČANA</t>
  </si>
  <si>
    <t>KLISOVIĆ JOŠKO</t>
  </si>
  <si>
    <t>KUSTIĆ MARIJAN</t>
  </si>
  <si>
    <t>PERIĆ GROZDANA</t>
  </si>
  <si>
    <t>VIDOVIĆ FRANKO</t>
  </si>
  <si>
    <t>ŽAGAR TOMISLAV</t>
  </si>
  <si>
    <t>BEDEKOVIĆ VESNA</t>
  </si>
  <si>
    <t>DOBROVIĆ SLAVEN</t>
  </si>
  <si>
    <t>GLAVAŠ BRANIMIR</t>
  </si>
  <si>
    <t>JERKOVIĆ ROMANA</t>
  </si>
  <si>
    <t>KLARIĆ TOMISLAV</t>
  </si>
  <si>
    <t>LUKAČIĆ LJUBICA</t>
  </si>
  <si>
    <t>MIKULIĆ ANDRIJA</t>
  </si>
  <si>
    <t>MIKULIĆ DOMAGOJ</t>
  </si>
  <si>
    <t>MILIČEVIĆ DAVOR</t>
  </si>
  <si>
    <t>MILOŠEVIĆ BORIS</t>
  </si>
  <si>
    <t>TUĐMAN MIROSLAV</t>
  </si>
  <si>
    <t>VRANJEŠ DRAGICA</t>
  </si>
  <si>
    <t>GLASNOVIĆ ŽELJKO</t>
  </si>
  <si>
    <t>GLAVAŠEVIĆ BOJAN</t>
  </si>
  <si>
    <t>JOVANOVIĆ ŽELJKO</t>
  </si>
  <si>
    <t>PANENIĆ TOMISLAV</t>
  </si>
  <si>
    <t>ZEKANOVIĆ HRVOJE</t>
  </si>
  <si>
    <t>ZMAJLOVIĆ MIHAEL</t>
  </si>
  <si>
    <t>LIPOŠĆAK TOMISLAV</t>
  </si>
  <si>
    <t>MAKSIMČUK LJUBICA</t>
  </si>
  <si>
    <t>MRAK-TARITAŠ ANKA</t>
  </si>
  <si>
    <t>HAJDUKOVIĆ DOMAGOJ</t>
  </si>
  <si>
    <t>JANDROKOVIĆ GORDAN</t>
  </si>
  <si>
    <t>HASANBEGOVIĆ ZLATKO</t>
  </si>
  <si>
    <t>KOMPARIĆ DEVČIĆ ANA</t>
  </si>
  <si>
    <t>TURINA - ĐURIĆ NADA</t>
  </si>
  <si>
    <t>HAJDAŠ DONČIĆ SINIŠA</t>
  </si>
  <si>
    <t>MILOŠEVIĆ DOMAGOJ IVAN</t>
  </si>
  <si>
    <t>JURIČEV-MARTINČEV BRANKA</t>
  </si>
  <si>
    <t>NINČEVIĆ - LESANDRIĆ IVANA</t>
  </si>
  <si>
    <t>PETRIJEVČANIN VUKSANOVIĆ IRENA</t>
  </si>
  <si>
    <t>ALEKSIĆ GORAN</t>
  </si>
  <si>
    <t>BARIŠIĆ DRAŽEN</t>
  </si>
  <si>
    <t>BELJAK KREŠO</t>
  </si>
  <si>
    <t>BERNARDIĆ DAVOR</t>
  </si>
  <si>
    <t>ŠIMIĆ MIROSLAV do 31.03.2018.</t>
  </si>
  <si>
    <t>DAUS EMIL</t>
  </si>
  <si>
    <t>DUMBOVIĆ DARINKO</t>
  </si>
  <si>
    <t>HORVAT DARKO do 25.05.2018.</t>
  </si>
  <si>
    <t>KOSOR DARINKO</t>
  </si>
  <si>
    <t>LOVRINOVIĆ IVAN</t>
  </si>
  <si>
    <t>MILJENIĆ ORSAT</t>
  </si>
  <si>
    <t>MRSIĆ MIRANDO</t>
  </si>
  <si>
    <t>OPAČIĆ MILANKA</t>
  </si>
  <si>
    <t>PERNAR IVAN</t>
  </si>
  <si>
    <t>PRELEC ALEN</t>
  </si>
  <si>
    <t>SAUCHA TOMISLAV</t>
  </si>
  <si>
    <t>SLADOLJEV MARKO</t>
  </si>
  <si>
    <t>SOKOL TOMISLAV</t>
  </si>
  <si>
    <t>ŠUKER IVAN</t>
  </si>
  <si>
    <t>VARDA KAŽIMIR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</si>
  <si>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</si>
  <si>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</si>
  <si>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</si>
  <si>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</si>
  <si>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</si>
  <si>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</si>
  <si>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</si>
  <si>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</si>
  <si>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</si>
  <si>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</si>
  <si>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</si>
  <si>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</si>
  <si>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</si>
  <si>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</si>
  <si>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</si>
  <si>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</si>
  <si>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</si>
  <si>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</si>
  <si>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</si>
  <si>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</si>
  <si>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</si>
  <si>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</si>
  <si>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</si>
  <si>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</si>
  <si>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</si>
  <si>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</si>
  <si>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</si>
  <si>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</si>
  <si>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</si>
  <si>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</si>
  <si>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</si>
  <si>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</si>
  <si>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</si>
  <si>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</si>
  <si>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</si>
  <si>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</si>
  <si>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</si>
  <si>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</si>
  <si>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</si>
  <si>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</si>
  <si>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</si>
  <si>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</si>
  <si>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</si>
  <si>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</si>
  <si>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</si>
  <si>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</si>
  <si>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</si>
  <si>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</si>
  <si>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</si>
  <si>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</si>
  <si>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</si>
  <si>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</si>
  <si>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</si>
  <si>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</si>
  <si>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</si>
  <si>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</si>
  <si>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</si>
  <si>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</si>
  <si>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</si>
  <si>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</si>
  <si>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</si>
  <si>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</si>
  <si>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</si>
  <si>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</si>
  <si>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</si>
  <si>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</si>
  <si>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</si>
  <si>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</si>
  <si>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</si>
  <si>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</si>
  <si>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</si>
  <si>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</si>
  <si>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</si>
  <si>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</si>
  <si>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</si>
  <si>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</si>
  <si>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</si>
  <si>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</si>
  <si>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</si>
  <si>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</si>
  <si>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</si>
  <si>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</si>
  <si>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</si>
  <si>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</si>
  <si>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</si>
  <si>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</si>
  <si>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</si>
  <si>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</si>
  <si>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</si>
  <si>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</si>
  <si>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</si>
  <si>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</si>
  <si>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</si>
  <si>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</si>
  <si>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</si>
  <si>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</si>
  <si>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</si>
  <si>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</si>
  <si>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</si>
  <si>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</si>
  <si>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</si>
  <si>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</si>
  <si>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</si>
  <si>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</si>
  <si>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</si>
  <si>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</si>
  <si>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</si>
  <si>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</si>
  <si>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</si>
  <si>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</si>
  <si>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</si>
  <si>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</si>
  <si>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</si>
  <si>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</si>
  <si>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</si>
  <si>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</si>
  <si>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</si>
  <si>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</si>
  <si>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</si>
  <si>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</si>
  <si>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</si>
  <si>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</si>
  <si>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</si>
  <si>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</si>
  <si>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</si>
  <si>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</si>
  <si>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</si>
  <si>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</si>
  <si>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</si>
  <si>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</si>
  <si>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</si>
  <si>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</si>
  <si>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</si>
  <si>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</si>
  <si>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</si>
  <si>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</si>
  <si>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</si>
  <si>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</si>
  <si>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</si>
  <si>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</si>
  <si>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</si>
  <si>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</si>
  <si>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</si>
  <si>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</si>
  <si>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</si>
  <si>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</si>
  <si>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</si>
  <si>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</si>
  <si>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</si>
  <si>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</si>
  <si>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</si>
  <si>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VARGA SINIŠA</t>
  </si>
  <si>
    <t xml:space="preserve">BATINIĆ MILORAD </t>
  </si>
  <si>
    <t xml:space="preserve">FELAK DAMIR </t>
  </si>
  <si>
    <t>JELKOVAC MARIJA</t>
  </si>
  <si>
    <t xml:space="preserve">KRIŽANIĆ JOSIP </t>
  </si>
  <si>
    <t>LACKOVIĆ ŽELJKO</t>
  </si>
  <si>
    <t xml:space="preserve">MAKAR BOŽICA </t>
  </si>
  <si>
    <t>VEŠLIGAJ MARKO</t>
  </si>
  <si>
    <t xml:space="preserve">TOTGERGELI MIRO </t>
  </si>
  <si>
    <t xml:space="preserve">STRIČAK ANĐELKO </t>
  </si>
  <si>
    <t xml:space="preserve">TUŠEK ŽARKO </t>
  </si>
  <si>
    <t>ŠAPINA STIPO</t>
  </si>
  <si>
    <t>Napomena: Troškovi zastupnika za razdoblje 01.01.2018. - 18.12.2018. nisu konačni jer nisu obračunata sva službena putovanja</t>
  </si>
  <si>
    <t>SINČIĆ IVAN VILIBOR</t>
  </si>
  <si>
    <t>KOVAČ STJEPAN</t>
  </si>
  <si>
    <t>TROŠKOVI 9. SAZIVA PO ZASTUPNICIMA 01.01.2018. - 18.12.2018.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</si>
</sst>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</numFmts>
  <fonts count="3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1" fillId="33" borderId="12" xfId="0" applyNumberFormat="1" applyFont="1" applyFill="1" applyBorder="1" applyAlignment="1">
      <alignment horizontal="right"/>
    </xf>
    <xf numFmtId="172" fontId="1" fillId="33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5" sqref="Q15:Q16"/>
    </sheetView>
  </sheetViews>
  <sheetFormatPr defaultColWidth="11.7109375" defaultRowHeight="12.75"/>
  <cols>
    <col min="1" max="1" width="8.00390625" style="0" customWidth="1"/>
    <col min="2" max="2" width="27.57421875" style="0" bestFit="1" customWidth="1"/>
    <col min="3" max="3" width="0" style="0" hidden="1" customWidth="1"/>
    <col min="4" max="4" width="10.00390625" style="0" bestFit="1" customWidth="1"/>
    <col min="5" max="8" width="11.7109375" style="0" customWidth="1"/>
    <col min="9" max="9" width="8.140625" style="0" customWidth="1"/>
    <col min="10" max="13" width="11.7109375" style="0" customWidth="1"/>
    <col min="14" max="14" width="8.421875" style="0" bestFit="1" customWidth="1"/>
  </cols>
  <sheetData>
    <row r="1" spans="1:15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2" t="s">
        <v>321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1" t="s">
        <v>4</v>
      </c>
      <c r="B4" s="1" t="s">
        <v>31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21</v>
      </c>
      <c r="M4" s="1" t="s">
        <v>49</v>
      </c>
      <c r="N4" s="1" t="s">
        <v>50</v>
      </c>
      <c r="O4" s="1" t="s">
        <v>5</v>
      </c>
    </row>
    <row r="5" spans="1:15" ht="12.75">
      <c r="A5" s="2" t="s">
        <v>155</v>
      </c>
      <c r="B5" s="3" t="s">
        <v>135</v>
      </c>
      <c r="C5" s="3"/>
      <c r="D5" s="4">
        <f>SUM(E5:O5)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2" t="s">
        <v>156</v>
      </c>
      <c r="B6" s="3" t="s">
        <v>33</v>
      </c>
      <c r="C6" s="3"/>
      <c r="D6" s="4">
        <f>SUM(E6:O6)</f>
        <v>86448.90000000002</v>
      </c>
      <c r="E6" s="4"/>
      <c r="F6" s="4">
        <v>37408</v>
      </c>
      <c r="G6" s="4">
        <v>8134</v>
      </c>
      <c r="H6" s="4"/>
      <c r="I6" s="4">
        <v>282.3</v>
      </c>
      <c r="J6" s="4"/>
      <c r="K6" s="4">
        <v>30098.750000000007</v>
      </c>
      <c r="L6" s="4">
        <v>1525.85</v>
      </c>
      <c r="M6" s="4">
        <v>9000</v>
      </c>
      <c r="N6" s="4"/>
      <c r="O6" s="4"/>
    </row>
    <row r="7" spans="1:15" ht="12.75">
      <c r="A7" s="2" t="s">
        <v>157</v>
      </c>
      <c r="B7" s="3" t="s">
        <v>58</v>
      </c>
      <c r="C7" s="3"/>
      <c r="D7" s="4">
        <f aca="true" t="shared" si="0" ref="D7:D43">SUM(E7:O7)</f>
        <v>129517.54999999999</v>
      </c>
      <c r="E7" s="4">
        <v>7007.65</v>
      </c>
      <c r="F7" s="4">
        <v>59432</v>
      </c>
      <c r="G7" s="4">
        <v>374</v>
      </c>
      <c r="H7" s="4">
        <v>19447</v>
      </c>
      <c r="I7" s="4"/>
      <c r="J7" s="4">
        <v>15453.67</v>
      </c>
      <c r="K7" s="4">
        <v>4475.9</v>
      </c>
      <c r="L7" s="4"/>
      <c r="M7" s="4">
        <v>8764.05</v>
      </c>
      <c r="N7" s="4">
        <v>14338.58</v>
      </c>
      <c r="O7" s="4">
        <v>224.7000000000004</v>
      </c>
    </row>
    <row r="8" spans="1:15" ht="12.75">
      <c r="A8" s="2" t="s">
        <v>158</v>
      </c>
      <c r="B8" s="3" t="s">
        <v>75</v>
      </c>
      <c r="C8" s="3"/>
      <c r="D8" s="4">
        <f t="shared" si="0"/>
        <v>77958.40000000001</v>
      </c>
      <c r="E8" s="4">
        <v>2951.42</v>
      </c>
      <c r="F8" s="4">
        <v>20208</v>
      </c>
      <c r="G8" s="4">
        <v>336</v>
      </c>
      <c r="H8" s="4">
        <v>7133</v>
      </c>
      <c r="I8" s="4"/>
      <c r="J8" s="4">
        <v>1717.38</v>
      </c>
      <c r="K8" s="4">
        <v>33300.72000000001</v>
      </c>
      <c r="L8" s="4">
        <v>3517.9400000000005</v>
      </c>
      <c r="M8" s="4">
        <v>8793.94</v>
      </c>
      <c r="N8" s="4"/>
      <c r="O8" s="4"/>
    </row>
    <row r="9" spans="1:15" ht="12.75">
      <c r="A9" s="2" t="s">
        <v>159</v>
      </c>
      <c r="B9" s="3" t="s">
        <v>57</v>
      </c>
      <c r="C9" s="3"/>
      <c r="D9" s="4">
        <f t="shared" si="0"/>
        <v>122247.49</v>
      </c>
      <c r="E9" s="4">
        <v>3124.64</v>
      </c>
      <c r="F9" s="4">
        <v>38784</v>
      </c>
      <c r="G9" s="4">
        <v>9012</v>
      </c>
      <c r="H9" s="4">
        <v>17709.75</v>
      </c>
      <c r="I9" s="4">
        <v>130</v>
      </c>
      <c r="J9" s="4">
        <v>6775.08</v>
      </c>
      <c r="K9" s="4">
        <v>33115.560000000005</v>
      </c>
      <c r="L9" s="4">
        <v>4825.490000000001</v>
      </c>
      <c r="M9" s="4">
        <v>8770.970000000001</v>
      </c>
      <c r="N9" s="4"/>
      <c r="O9" s="4"/>
    </row>
    <row r="10" spans="1:15" ht="12.75">
      <c r="A10" s="2" t="s">
        <v>160</v>
      </c>
      <c r="B10" s="3" t="s">
        <v>74</v>
      </c>
      <c r="C10" s="3"/>
      <c r="D10" s="4">
        <f t="shared" si="0"/>
        <v>79130.4</v>
      </c>
      <c r="E10" s="4"/>
      <c r="F10" s="4">
        <v>56620</v>
      </c>
      <c r="G10" s="4">
        <v>11119</v>
      </c>
      <c r="H10" s="4">
        <v>5050</v>
      </c>
      <c r="I10" s="4">
        <v>5350.4</v>
      </c>
      <c r="J10" s="4">
        <v>991</v>
      </c>
      <c r="K10" s="4"/>
      <c r="L10" s="4"/>
      <c r="M10" s="4"/>
      <c r="N10" s="4"/>
      <c r="O10" s="4"/>
    </row>
    <row r="11" spans="1:15" ht="12.75">
      <c r="A11" s="2" t="s">
        <v>161</v>
      </c>
      <c r="B11" s="3" t="s">
        <v>97</v>
      </c>
      <c r="C11" s="3"/>
      <c r="D11" s="4">
        <f t="shared" si="0"/>
        <v>113160.07999999999</v>
      </c>
      <c r="E11" s="4">
        <v>15095.680000000002</v>
      </c>
      <c r="F11" s="4">
        <v>10600</v>
      </c>
      <c r="G11" s="4">
        <v>1090</v>
      </c>
      <c r="H11" s="4">
        <v>52884.25</v>
      </c>
      <c r="I11" s="4">
        <v>284.72</v>
      </c>
      <c r="J11" s="4">
        <v>25192.530000000002</v>
      </c>
      <c r="K11" s="4"/>
      <c r="L11" s="4"/>
      <c r="M11" s="4">
        <v>8012.9</v>
      </c>
      <c r="N11" s="4"/>
      <c r="O11" s="4"/>
    </row>
    <row r="12" spans="1:15" ht="12.75">
      <c r="A12" s="2" t="s">
        <v>162</v>
      </c>
      <c r="B12" s="3" t="s">
        <v>136</v>
      </c>
      <c r="C12" s="3"/>
      <c r="D12" s="4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2" t="s">
        <v>163</v>
      </c>
      <c r="B13" s="3" t="s">
        <v>307</v>
      </c>
      <c r="C13" s="3"/>
      <c r="D13" s="4">
        <f t="shared" si="0"/>
        <v>24132</v>
      </c>
      <c r="E13" s="4"/>
      <c r="F13" s="4">
        <v>24060</v>
      </c>
      <c r="G13" s="4">
        <v>72</v>
      </c>
      <c r="H13" s="4"/>
      <c r="I13" s="4"/>
      <c r="J13" s="4"/>
      <c r="K13" s="4"/>
      <c r="L13" s="4"/>
      <c r="M13" s="4"/>
      <c r="N13" s="4"/>
      <c r="O13" s="4"/>
    </row>
    <row r="14" spans="1:15" ht="12.75">
      <c r="A14" s="2" t="s">
        <v>164</v>
      </c>
      <c r="B14" s="3" t="s">
        <v>12</v>
      </c>
      <c r="C14" s="3"/>
      <c r="D14" s="4">
        <f t="shared" si="0"/>
        <v>64527.72000000001</v>
      </c>
      <c r="E14" s="4">
        <v>335.93</v>
      </c>
      <c r="F14" s="4">
        <v>15390</v>
      </c>
      <c r="G14" s="4">
        <v>3372</v>
      </c>
      <c r="H14" s="4">
        <v>5107.5</v>
      </c>
      <c r="I14" s="4">
        <v>2594.4</v>
      </c>
      <c r="J14" s="4"/>
      <c r="K14" s="4">
        <v>33300.72000000001</v>
      </c>
      <c r="L14" s="4">
        <v>4315.67</v>
      </c>
      <c r="M14" s="4"/>
      <c r="N14" s="4"/>
      <c r="O14" s="4">
        <v>111.5</v>
      </c>
    </row>
    <row r="15" spans="1:15" ht="12.75">
      <c r="A15" s="2" t="s">
        <v>165</v>
      </c>
      <c r="B15" s="3" t="s">
        <v>104</v>
      </c>
      <c r="C15" s="3"/>
      <c r="D15" s="4">
        <f t="shared" si="0"/>
        <v>76759.02</v>
      </c>
      <c r="E15" s="4">
        <v>2997.2</v>
      </c>
      <c r="F15" s="4">
        <v>22424</v>
      </c>
      <c r="G15" s="4">
        <v>121</v>
      </c>
      <c r="H15" s="4">
        <v>2780</v>
      </c>
      <c r="I15" s="4"/>
      <c r="J15" s="4">
        <v>3206.7</v>
      </c>
      <c r="K15" s="4">
        <v>32962.68</v>
      </c>
      <c r="L15" s="4">
        <v>3749.63</v>
      </c>
      <c r="M15" s="4">
        <v>8517.81</v>
      </c>
      <c r="N15" s="4"/>
      <c r="O15" s="4"/>
    </row>
    <row r="16" spans="1:15" ht="12.75">
      <c r="A16" s="2" t="s">
        <v>166</v>
      </c>
      <c r="B16" s="3" t="s">
        <v>137</v>
      </c>
      <c r="C16" s="3"/>
      <c r="D16" s="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2" t="s">
        <v>167</v>
      </c>
      <c r="B17" s="3" t="s">
        <v>138</v>
      </c>
      <c r="C17" s="3"/>
      <c r="D17" s="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2" t="s">
        <v>168</v>
      </c>
      <c r="B18" s="3" t="s">
        <v>62</v>
      </c>
      <c r="C18" s="3"/>
      <c r="D18" s="4">
        <f t="shared" si="0"/>
        <v>79906.34000000001</v>
      </c>
      <c r="E18" s="4">
        <v>12584.6</v>
      </c>
      <c r="F18" s="4"/>
      <c r="G18" s="4"/>
      <c r="H18" s="4">
        <v>33362.25</v>
      </c>
      <c r="I18" s="4">
        <v>180</v>
      </c>
      <c r="J18" s="4">
        <v>30631.97</v>
      </c>
      <c r="K18" s="4"/>
      <c r="L18" s="4"/>
      <c r="M18" s="4"/>
      <c r="N18" s="4"/>
      <c r="O18" s="4">
        <v>3147.5200000000086</v>
      </c>
    </row>
    <row r="19" spans="1:15" ht="12.75">
      <c r="A19" s="2" t="s">
        <v>169</v>
      </c>
      <c r="B19" s="3" t="s">
        <v>34</v>
      </c>
      <c r="C19" s="3"/>
      <c r="D19" s="4">
        <f t="shared" si="0"/>
        <v>82279.11000000002</v>
      </c>
      <c r="E19" s="4">
        <v>6883.25</v>
      </c>
      <c r="F19" s="4">
        <v>27622</v>
      </c>
      <c r="G19" s="4">
        <v>2587</v>
      </c>
      <c r="H19" s="4"/>
      <c r="I19" s="4">
        <v>14</v>
      </c>
      <c r="J19" s="4">
        <v>2026.17</v>
      </c>
      <c r="K19" s="4">
        <v>33300.72000000001</v>
      </c>
      <c r="L19" s="4"/>
      <c r="M19" s="4">
        <v>8554.85</v>
      </c>
      <c r="N19" s="4"/>
      <c r="O19" s="4">
        <v>1291.12</v>
      </c>
    </row>
    <row r="20" spans="1:15" ht="12.75">
      <c r="A20" s="2" t="s">
        <v>170</v>
      </c>
      <c r="B20" s="3" t="s">
        <v>64</v>
      </c>
      <c r="C20" s="3"/>
      <c r="D20" s="4">
        <f t="shared" si="0"/>
        <v>85816.07</v>
      </c>
      <c r="E20" s="4"/>
      <c r="F20" s="4">
        <v>30394</v>
      </c>
      <c r="G20" s="4">
        <v>4215</v>
      </c>
      <c r="H20" s="4"/>
      <c r="I20" s="4">
        <v>3630</v>
      </c>
      <c r="J20" s="4"/>
      <c r="K20" s="4">
        <v>33300.72000000001</v>
      </c>
      <c r="L20" s="4">
        <v>5276.35</v>
      </c>
      <c r="M20" s="4">
        <v>9000</v>
      </c>
      <c r="N20" s="4"/>
      <c r="O20" s="4"/>
    </row>
    <row r="21" spans="1:15" ht="12.75">
      <c r="A21" s="2" t="s">
        <v>171</v>
      </c>
      <c r="B21" s="3" t="s">
        <v>87</v>
      </c>
      <c r="C21" s="3"/>
      <c r="D21" s="4">
        <f t="shared" si="0"/>
        <v>16902.38</v>
      </c>
      <c r="E21" s="4">
        <v>3305.1000000000004</v>
      </c>
      <c r="F21" s="4"/>
      <c r="G21" s="4"/>
      <c r="H21" s="4">
        <v>10967</v>
      </c>
      <c r="I21" s="4"/>
      <c r="J21" s="4">
        <v>2630.28</v>
      </c>
      <c r="K21" s="4"/>
      <c r="L21" s="4"/>
      <c r="M21" s="4"/>
      <c r="N21" s="4"/>
      <c r="O21" s="4"/>
    </row>
    <row r="22" spans="1:15" ht="12.75">
      <c r="A22" s="2" t="s">
        <v>172</v>
      </c>
      <c r="B22" s="3" t="s">
        <v>9</v>
      </c>
      <c r="C22" s="3"/>
      <c r="D22" s="4">
        <f t="shared" si="0"/>
        <v>105348.06999999999</v>
      </c>
      <c r="E22" s="4"/>
      <c r="F22" s="4">
        <v>49700</v>
      </c>
      <c r="G22" s="4">
        <v>10704</v>
      </c>
      <c r="H22" s="4"/>
      <c r="I22" s="4"/>
      <c r="J22" s="4"/>
      <c r="K22" s="4">
        <v>33054.24</v>
      </c>
      <c r="L22" s="4">
        <v>2889.829999999999</v>
      </c>
      <c r="M22" s="4">
        <v>9000</v>
      </c>
      <c r="N22" s="4"/>
      <c r="O22" s="4"/>
    </row>
    <row r="23" spans="1:15" ht="12.75">
      <c r="A23" s="2" t="s">
        <v>173</v>
      </c>
      <c r="B23" s="3" t="s">
        <v>40</v>
      </c>
      <c r="C23" s="3"/>
      <c r="D23" s="4">
        <f t="shared" si="0"/>
        <v>45071.009999999995</v>
      </c>
      <c r="E23" s="4"/>
      <c r="F23" s="4">
        <v>15120</v>
      </c>
      <c r="G23" s="4">
        <v>492</v>
      </c>
      <c r="H23" s="4"/>
      <c r="I23" s="4">
        <v>153</v>
      </c>
      <c r="J23" s="4"/>
      <c r="K23" s="4">
        <v>16588.94</v>
      </c>
      <c r="L23" s="4">
        <v>4217.07</v>
      </c>
      <c r="M23" s="4">
        <v>8500</v>
      </c>
      <c r="N23" s="4"/>
      <c r="O23" s="4"/>
    </row>
    <row r="24" spans="1:15" ht="12.75">
      <c r="A24" s="2" t="s">
        <v>174</v>
      </c>
      <c r="B24" s="3" t="s">
        <v>17</v>
      </c>
      <c r="C24" s="3"/>
      <c r="D24" s="4">
        <f t="shared" si="0"/>
        <v>90520.40000000001</v>
      </c>
      <c r="E24" s="4"/>
      <c r="F24" s="4">
        <v>36828</v>
      </c>
      <c r="G24" s="4">
        <v>7656</v>
      </c>
      <c r="H24" s="4"/>
      <c r="I24" s="4"/>
      <c r="J24" s="4"/>
      <c r="K24" s="4">
        <v>33300.72000000001</v>
      </c>
      <c r="L24" s="4">
        <v>3735.6800000000007</v>
      </c>
      <c r="M24" s="4">
        <v>9000</v>
      </c>
      <c r="N24" s="4"/>
      <c r="O24" s="4"/>
    </row>
    <row r="25" spans="1:15" ht="12.75">
      <c r="A25" s="2" t="s">
        <v>175</v>
      </c>
      <c r="B25" s="3" t="s">
        <v>55</v>
      </c>
      <c r="C25" s="3"/>
      <c r="D25" s="4">
        <f t="shared" si="0"/>
        <v>3037.45</v>
      </c>
      <c r="E25" s="4">
        <v>2169.45</v>
      </c>
      <c r="F25" s="4">
        <v>868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" t="s">
        <v>176</v>
      </c>
      <c r="B26" s="3" t="s">
        <v>85</v>
      </c>
      <c r="C26" s="3"/>
      <c r="D26" s="4">
        <f t="shared" si="0"/>
        <v>33719.71</v>
      </c>
      <c r="E26" s="4"/>
      <c r="F26" s="4">
        <v>20050</v>
      </c>
      <c r="G26" s="4">
        <v>3981</v>
      </c>
      <c r="H26" s="4"/>
      <c r="I26" s="4"/>
      <c r="J26" s="4"/>
      <c r="K26" s="4"/>
      <c r="L26" s="4">
        <v>28.71</v>
      </c>
      <c r="M26" s="4"/>
      <c r="N26" s="4">
        <v>9660</v>
      </c>
      <c r="O26" s="4"/>
    </row>
    <row r="27" spans="1:15" ht="12.75">
      <c r="A27" s="2"/>
      <c r="B27" s="3" t="s">
        <v>139</v>
      </c>
      <c r="C27" s="3"/>
      <c r="D27" s="4">
        <v>23356.23</v>
      </c>
      <c r="E27" s="4"/>
      <c r="F27" s="4">
        <v>10068</v>
      </c>
      <c r="G27" s="4">
        <v>2054</v>
      </c>
      <c r="H27" s="4"/>
      <c r="I27" s="4"/>
      <c r="J27" s="4"/>
      <c r="K27" s="4">
        <v>8197.47</v>
      </c>
      <c r="L27" s="4">
        <v>536.76</v>
      </c>
      <c r="M27" s="4">
        <v>2500</v>
      </c>
      <c r="N27" s="4"/>
      <c r="O27" s="4"/>
    </row>
    <row r="28" spans="1:15" ht="12.75">
      <c r="A28" s="2" t="s">
        <v>177</v>
      </c>
      <c r="B28" s="3" t="s">
        <v>86</v>
      </c>
      <c r="C28" s="3"/>
      <c r="D28" s="4">
        <f t="shared" si="0"/>
        <v>126180.75000000001</v>
      </c>
      <c r="E28" s="4">
        <v>2988.05</v>
      </c>
      <c r="F28" s="4">
        <v>57646</v>
      </c>
      <c r="G28" s="4">
        <v>11993</v>
      </c>
      <c r="H28" s="4">
        <v>3669</v>
      </c>
      <c r="I28" s="4"/>
      <c r="J28" s="4">
        <v>2680.72</v>
      </c>
      <c r="K28" s="4">
        <v>33300.72000000001</v>
      </c>
      <c r="L28" s="4">
        <v>5233.37</v>
      </c>
      <c r="M28" s="4">
        <v>8669.89</v>
      </c>
      <c r="N28" s="4"/>
      <c r="O28" s="4"/>
    </row>
    <row r="29" spans="1:15" ht="12.75">
      <c r="A29" s="2" t="s">
        <v>178</v>
      </c>
      <c r="B29" s="3" t="s">
        <v>53</v>
      </c>
      <c r="C29" s="3"/>
      <c r="D29" s="4">
        <f t="shared" si="0"/>
        <v>64604.39</v>
      </c>
      <c r="E29" s="4">
        <v>10228.38</v>
      </c>
      <c r="F29" s="4"/>
      <c r="G29" s="4"/>
      <c r="H29" s="4">
        <v>43839</v>
      </c>
      <c r="I29" s="4"/>
      <c r="J29" s="4">
        <v>10537.01</v>
      </c>
      <c r="K29" s="4"/>
      <c r="L29" s="4"/>
      <c r="M29" s="4"/>
      <c r="N29" s="4"/>
      <c r="O29" s="4"/>
    </row>
    <row r="30" spans="1:15" ht="12.75">
      <c r="A30" s="2" t="s">
        <v>179</v>
      </c>
      <c r="B30" s="3" t="s">
        <v>54</v>
      </c>
      <c r="C30" s="3"/>
      <c r="D30" s="4">
        <f t="shared" si="0"/>
        <v>12852.599999999999</v>
      </c>
      <c r="E30" s="4">
        <v>520.45</v>
      </c>
      <c r="F30" s="4"/>
      <c r="G30" s="4"/>
      <c r="H30" s="4">
        <v>3430</v>
      </c>
      <c r="I30" s="4"/>
      <c r="J30" s="4"/>
      <c r="K30" s="4"/>
      <c r="L30" s="4"/>
      <c r="M30" s="4">
        <v>8902.15</v>
      </c>
      <c r="N30" s="4"/>
      <c r="O30" s="4"/>
    </row>
    <row r="31" spans="1:15" ht="12.75">
      <c r="A31" s="2" t="s">
        <v>180</v>
      </c>
      <c r="B31" s="3" t="s">
        <v>140</v>
      </c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2" t="s">
        <v>181</v>
      </c>
      <c r="B32" s="3" t="s">
        <v>41</v>
      </c>
      <c r="C32" s="3"/>
      <c r="D32" s="4">
        <f t="shared" si="0"/>
        <v>81577.58999999998</v>
      </c>
      <c r="E32" s="4">
        <v>1340.2</v>
      </c>
      <c r="F32" s="4">
        <v>27566</v>
      </c>
      <c r="G32" s="4">
        <v>6318</v>
      </c>
      <c r="H32" s="4"/>
      <c r="I32" s="4"/>
      <c r="J32" s="4"/>
      <c r="K32" s="4">
        <v>33146.27999999999</v>
      </c>
      <c r="L32" s="4">
        <v>4357.109999999999</v>
      </c>
      <c r="M32" s="4">
        <v>8850</v>
      </c>
      <c r="N32" s="4"/>
      <c r="O32" s="4"/>
    </row>
    <row r="33" spans="1:15" ht="12.75">
      <c r="A33" s="2" t="s">
        <v>182</v>
      </c>
      <c r="B33" s="3" t="s">
        <v>105</v>
      </c>
      <c r="C33" s="3"/>
      <c r="D33" s="4">
        <f t="shared" si="0"/>
        <v>12959.080000000002</v>
      </c>
      <c r="E33" s="4">
        <v>1760.09</v>
      </c>
      <c r="F33" s="4"/>
      <c r="G33" s="4"/>
      <c r="H33" s="4">
        <v>8140</v>
      </c>
      <c r="I33" s="4"/>
      <c r="J33" s="4">
        <v>2958.19</v>
      </c>
      <c r="K33" s="4"/>
      <c r="L33" s="4"/>
      <c r="M33" s="4"/>
      <c r="N33" s="4"/>
      <c r="O33" s="4">
        <v>100.80000000000018</v>
      </c>
    </row>
    <row r="34" spans="1:15" ht="12.75">
      <c r="A34" s="2" t="s">
        <v>183</v>
      </c>
      <c r="B34" s="3" t="s">
        <v>18</v>
      </c>
      <c r="C34" s="3"/>
      <c r="D34" s="4">
        <f t="shared" si="0"/>
        <v>48290</v>
      </c>
      <c r="E34" s="4"/>
      <c r="F34" s="4">
        <v>39520</v>
      </c>
      <c r="G34" s="4">
        <v>8770</v>
      </c>
      <c r="H34" s="4"/>
      <c r="I34" s="4"/>
      <c r="J34" s="4"/>
      <c r="K34" s="4"/>
      <c r="L34" s="4"/>
      <c r="M34" s="4"/>
      <c r="N34" s="4"/>
      <c r="O34" s="4"/>
    </row>
    <row r="35" spans="1:15" ht="12.75">
      <c r="A35" s="2" t="s">
        <v>184</v>
      </c>
      <c r="B35" s="3" t="s">
        <v>27</v>
      </c>
      <c r="C35" s="3"/>
      <c r="D35" s="4">
        <f t="shared" si="0"/>
        <v>22602.59</v>
      </c>
      <c r="E35" s="4">
        <v>2985.55</v>
      </c>
      <c r="F35" s="4"/>
      <c r="G35" s="4"/>
      <c r="H35" s="4">
        <v>7833</v>
      </c>
      <c r="I35" s="4"/>
      <c r="J35" s="4">
        <v>11323.36</v>
      </c>
      <c r="K35" s="4"/>
      <c r="L35" s="4"/>
      <c r="M35" s="4"/>
      <c r="N35" s="4"/>
      <c r="O35" s="4">
        <v>460.680000000001</v>
      </c>
    </row>
    <row r="36" spans="1:15" ht="12.75">
      <c r="A36" s="2" t="s">
        <v>185</v>
      </c>
      <c r="B36" s="3" t="s">
        <v>141</v>
      </c>
      <c r="C36" s="3"/>
      <c r="D36" s="4">
        <f t="shared" si="0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2" t="s">
        <v>186</v>
      </c>
      <c r="B37" s="3" t="s">
        <v>63</v>
      </c>
      <c r="C37" s="3"/>
      <c r="D37" s="4">
        <f t="shared" si="0"/>
        <v>58072.98000000001</v>
      </c>
      <c r="E37" s="4">
        <v>75</v>
      </c>
      <c r="F37" s="4">
        <v>14208</v>
      </c>
      <c r="G37" s="4"/>
      <c r="H37" s="4"/>
      <c r="I37" s="4"/>
      <c r="J37" s="4"/>
      <c r="K37" s="4">
        <v>33300.72000000001</v>
      </c>
      <c r="L37" s="4">
        <v>1489.26</v>
      </c>
      <c r="M37" s="4">
        <v>9000</v>
      </c>
      <c r="N37" s="4"/>
      <c r="O37" s="4"/>
    </row>
    <row r="38" spans="1:15" ht="12.75">
      <c r="A38" s="2" t="s">
        <v>187</v>
      </c>
      <c r="B38" s="3" t="s">
        <v>56</v>
      </c>
      <c r="C38" s="3"/>
      <c r="D38" s="4">
        <f t="shared" si="0"/>
        <v>161961.36999999997</v>
      </c>
      <c r="E38" s="4">
        <v>14067.18</v>
      </c>
      <c r="F38" s="4">
        <v>25754</v>
      </c>
      <c r="G38" s="4">
        <v>4629</v>
      </c>
      <c r="H38" s="4">
        <v>39896</v>
      </c>
      <c r="I38" s="4"/>
      <c r="J38" s="4">
        <v>33451.89</v>
      </c>
      <c r="K38" s="4">
        <v>30299.72</v>
      </c>
      <c r="L38" s="4">
        <v>5480.28</v>
      </c>
      <c r="M38" s="4">
        <v>8294.08</v>
      </c>
      <c r="N38" s="4"/>
      <c r="O38" s="4">
        <v>89.22</v>
      </c>
    </row>
    <row r="39" spans="1:15" ht="12.75">
      <c r="A39" s="2" t="s">
        <v>188</v>
      </c>
      <c r="B39" s="3" t="s">
        <v>13</v>
      </c>
      <c r="C39" s="3"/>
      <c r="D39" s="4">
        <f t="shared" si="0"/>
        <v>3326</v>
      </c>
      <c r="E39" s="4">
        <v>225</v>
      </c>
      <c r="F39" s="4">
        <v>2648</v>
      </c>
      <c r="G39" s="4">
        <v>453</v>
      </c>
      <c r="H39" s="4"/>
      <c r="I39" s="4"/>
      <c r="J39" s="4"/>
      <c r="K39" s="4"/>
      <c r="L39" s="4"/>
      <c r="M39" s="4"/>
      <c r="N39" s="4"/>
      <c r="O39" s="4"/>
    </row>
    <row r="40" spans="1:15" ht="12.75">
      <c r="A40" s="2" t="s">
        <v>189</v>
      </c>
      <c r="B40" s="3" t="s">
        <v>308</v>
      </c>
      <c r="C40" s="3"/>
      <c r="D40" s="4">
        <f t="shared" si="0"/>
        <v>35469.79</v>
      </c>
      <c r="E40" s="4">
        <v>523.38</v>
      </c>
      <c r="F40" s="4">
        <v>27500</v>
      </c>
      <c r="G40" s="4"/>
      <c r="H40" s="4">
        <v>3910</v>
      </c>
      <c r="I40" s="4"/>
      <c r="J40" s="4">
        <v>3536.41</v>
      </c>
      <c r="K40" s="4"/>
      <c r="L40" s="4"/>
      <c r="M40" s="4"/>
      <c r="N40" s="4"/>
      <c r="O40" s="4"/>
    </row>
    <row r="41" spans="1:15" ht="12.75">
      <c r="A41" s="2" t="s">
        <v>190</v>
      </c>
      <c r="B41" s="3" t="s">
        <v>116</v>
      </c>
      <c r="C41" s="3"/>
      <c r="D41" s="4">
        <f t="shared" si="0"/>
        <v>1646</v>
      </c>
      <c r="E41" s="4"/>
      <c r="F41" s="4">
        <v>1460</v>
      </c>
      <c r="G41" s="4">
        <v>186</v>
      </c>
      <c r="H41" s="4"/>
      <c r="I41" s="4"/>
      <c r="J41" s="4"/>
      <c r="K41" s="4"/>
      <c r="L41" s="4"/>
      <c r="M41" s="4"/>
      <c r="N41" s="4"/>
      <c r="O41" s="4"/>
    </row>
    <row r="42" spans="1:15" ht="12.75">
      <c r="A42" s="2" t="s">
        <v>191</v>
      </c>
      <c r="B42" s="3" t="s">
        <v>42</v>
      </c>
      <c r="C42" s="3"/>
      <c r="D42" s="4">
        <f t="shared" si="0"/>
        <v>85596.93</v>
      </c>
      <c r="E42" s="4">
        <v>5232.45</v>
      </c>
      <c r="F42" s="4">
        <v>3432</v>
      </c>
      <c r="G42" s="4">
        <v>726</v>
      </c>
      <c r="H42" s="4">
        <v>16653</v>
      </c>
      <c r="I42" s="4">
        <v>81</v>
      </c>
      <c r="J42" s="4">
        <v>14603.88</v>
      </c>
      <c r="K42" s="4">
        <v>30525.660000000007</v>
      </c>
      <c r="L42" s="4">
        <v>5739.709999999998</v>
      </c>
      <c r="M42" s="4">
        <v>8603.23</v>
      </c>
      <c r="N42" s="4"/>
      <c r="O42" s="4"/>
    </row>
    <row r="43" spans="1:15" ht="12.75">
      <c r="A43" s="2" t="s">
        <v>192</v>
      </c>
      <c r="B43" s="3" t="s">
        <v>98</v>
      </c>
      <c r="C43" s="3"/>
      <c r="D43" s="4">
        <f t="shared" si="0"/>
        <v>40590.36000000001</v>
      </c>
      <c r="E43" s="4">
        <v>1633.44</v>
      </c>
      <c r="F43" s="4">
        <v>8400</v>
      </c>
      <c r="G43" s="4">
        <v>1195</v>
      </c>
      <c r="H43" s="4">
        <v>7215</v>
      </c>
      <c r="I43" s="4"/>
      <c r="J43" s="4"/>
      <c r="K43" s="4">
        <v>16650.36</v>
      </c>
      <c r="L43" s="4">
        <v>1163.2299999999998</v>
      </c>
      <c r="M43" s="4">
        <v>4333.33</v>
      </c>
      <c r="N43" s="4"/>
      <c r="O43" s="4"/>
    </row>
    <row r="44" spans="1:15" ht="12.75">
      <c r="A44" s="2"/>
      <c r="B44" s="3" t="s">
        <v>142</v>
      </c>
      <c r="C44" s="3"/>
      <c r="D44" s="4">
        <v>14964</v>
      </c>
      <c r="E44" s="4">
        <v>300</v>
      </c>
      <c r="F44" s="4">
        <v>13740</v>
      </c>
      <c r="G44" s="4">
        <v>212</v>
      </c>
      <c r="H44" s="4"/>
      <c r="I44" s="4"/>
      <c r="J44" s="4">
        <v>712</v>
      </c>
      <c r="K44" s="4"/>
      <c r="L44" s="4"/>
      <c r="M44" s="4"/>
      <c r="N44" s="4"/>
      <c r="O44" s="4"/>
    </row>
    <row r="45" spans="1:15" ht="12.75">
      <c r="A45" s="2" t="s">
        <v>193</v>
      </c>
      <c r="B45" s="3" t="s">
        <v>106</v>
      </c>
      <c r="C45" s="3"/>
      <c r="D45" s="4">
        <f aca="true" t="shared" si="1" ref="D45:D77">SUM(E45:O45)</f>
        <v>89359.11</v>
      </c>
      <c r="E45" s="4"/>
      <c r="F45" s="4">
        <v>36096</v>
      </c>
      <c r="G45" s="4">
        <v>7829</v>
      </c>
      <c r="H45" s="4"/>
      <c r="I45" s="4"/>
      <c r="J45" s="4"/>
      <c r="K45" s="4">
        <v>33146.27999999999</v>
      </c>
      <c r="L45" s="4">
        <v>3287.830000000001</v>
      </c>
      <c r="M45" s="4">
        <v>9000</v>
      </c>
      <c r="N45" s="4"/>
      <c r="O45" s="4"/>
    </row>
    <row r="46" spans="1:15" ht="12.75">
      <c r="A46" s="2" t="s">
        <v>194</v>
      </c>
      <c r="B46" s="3" t="s">
        <v>117</v>
      </c>
      <c r="C46" s="3"/>
      <c r="D46" s="4">
        <f t="shared" si="1"/>
        <v>6610.98</v>
      </c>
      <c r="E46" s="4">
        <v>600.03</v>
      </c>
      <c r="F46" s="4"/>
      <c r="G46" s="4"/>
      <c r="H46" s="4">
        <v>4521</v>
      </c>
      <c r="I46" s="4"/>
      <c r="J46" s="4">
        <v>1489.95</v>
      </c>
      <c r="K46" s="4"/>
      <c r="L46" s="4"/>
      <c r="M46" s="4"/>
      <c r="N46" s="4"/>
      <c r="O46" s="4"/>
    </row>
    <row r="47" spans="1:15" ht="12.75">
      <c r="A47" s="2" t="s">
        <v>195</v>
      </c>
      <c r="B47" s="3" t="s">
        <v>59</v>
      </c>
      <c r="C47" s="3"/>
      <c r="D47" s="4">
        <f t="shared" si="1"/>
        <v>81722.69000000002</v>
      </c>
      <c r="E47" s="4">
        <v>560.02</v>
      </c>
      <c r="F47" s="4">
        <v>26112</v>
      </c>
      <c r="G47" s="4">
        <v>6038.56</v>
      </c>
      <c r="H47" s="4">
        <v>1901</v>
      </c>
      <c r="I47" s="4"/>
      <c r="J47" s="4"/>
      <c r="K47" s="4">
        <v>33300.72000000001</v>
      </c>
      <c r="L47" s="4">
        <v>4893.719999999999</v>
      </c>
      <c r="M47" s="4">
        <v>8916.67</v>
      </c>
      <c r="N47" s="4"/>
      <c r="O47" s="4"/>
    </row>
    <row r="48" spans="1:15" ht="12.75">
      <c r="A48" s="2" t="s">
        <v>196</v>
      </c>
      <c r="B48" s="3" t="s">
        <v>76</v>
      </c>
      <c r="C48" s="3"/>
      <c r="D48" s="4">
        <f t="shared" si="1"/>
        <v>115153.12</v>
      </c>
      <c r="E48" s="4">
        <v>750</v>
      </c>
      <c r="F48" s="4">
        <v>52248</v>
      </c>
      <c r="G48" s="4">
        <v>10826</v>
      </c>
      <c r="H48" s="4"/>
      <c r="I48" s="4">
        <v>578</v>
      </c>
      <c r="J48" s="4">
        <v>3721</v>
      </c>
      <c r="K48" s="4">
        <v>33300.72000000001</v>
      </c>
      <c r="L48" s="4">
        <v>5229.400000000001</v>
      </c>
      <c r="M48" s="4">
        <v>8500</v>
      </c>
      <c r="N48" s="4"/>
      <c r="O48" s="4"/>
    </row>
    <row r="49" spans="1:15" ht="12.75">
      <c r="A49" s="2" t="s">
        <v>197</v>
      </c>
      <c r="B49" s="3" t="s">
        <v>28</v>
      </c>
      <c r="C49" s="3"/>
      <c r="D49" s="4">
        <f t="shared" si="1"/>
        <v>55092</v>
      </c>
      <c r="E49" s="4"/>
      <c r="F49" s="4">
        <v>30600</v>
      </c>
      <c r="G49" s="4">
        <v>5952</v>
      </c>
      <c r="H49" s="4"/>
      <c r="I49" s="4"/>
      <c r="J49" s="4"/>
      <c r="K49" s="4"/>
      <c r="L49" s="4"/>
      <c r="M49" s="4">
        <v>9000</v>
      </c>
      <c r="N49" s="4">
        <v>9540</v>
      </c>
      <c r="O49" s="4"/>
    </row>
    <row r="50" spans="1:15" ht="12.75">
      <c r="A50" s="2" t="s">
        <v>198</v>
      </c>
      <c r="B50" s="3" t="s">
        <v>19</v>
      </c>
      <c r="C50" s="3"/>
      <c r="D50" s="4">
        <f t="shared" si="1"/>
        <v>66663.53000000001</v>
      </c>
      <c r="E50" s="4">
        <v>570</v>
      </c>
      <c r="F50" s="4">
        <v>14810</v>
      </c>
      <c r="G50" s="4">
        <v>1871</v>
      </c>
      <c r="H50" s="4"/>
      <c r="I50" s="4">
        <v>578</v>
      </c>
      <c r="J50" s="4">
        <v>2212</v>
      </c>
      <c r="K50" s="4">
        <v>33300.72000000001</v>
      </c>
      <c r="L50" s="4">
        <v>3336.3300000000004</v>
      </c>
      <c r="M50" s="4">
        <v>8835.48</v>
      </c>
      <c r="N50" s="4"/>
      <c r="O50" s="4">
        <v>1150</v>
      </c>
    </row>
    <row r="51" spans="1:15" ht="12.75">
      <c r="A51" s="2" t="s">
        <v>199</v>
      </c>
      <c r="B51" s="3" t="s">
        <v>130</v>
      </c>
      <c r="C51" s="3"/>
      <c r="D51" s="4">
        <f t="shared" si="1"/>
        <v>1048.6</v>
      </c>
      <c r="E51" s="4">
        <v>1048.6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2" t="s">
        <v>200</v>
      </c>
      <c r="B52" s="3" t="s">
        <v>125</v>
      </c>
      <c r="C52" s="3"/>
      <c r="D52" s="4">
        <f t="shared" si="1"/>
        <v>132288.6</v>
      </c>
      <c r="E52" s="4">
        <v>11106.94</v>
      </c>
      <c r="F52" s="4">
        <v>21280</v>
      </c>
      <c r="G52" s="4">
        <v>4561</v>
      </c>
      <c r="H52" s="4">
        <v>25853.25</v>
      </c>
      <c r="I52" s="4"/>
      <c r="J52" s="4">
        <v>23135.22</v>
      </c>
      <c r="K52" s="4">
        <v>33300.72000000001</v>
      </c>
      <c r="L52" s="4">
        <v>4075.28</v>
      </c>
      <c r="M52" s="4">
        <v>8180.65</v>
      </c>
      <c r="N52" s="4"/>
      <c r="O52" s="4">
        <v>795.5399999999995</v>
      </c>
    </row>
    <row r="53" spans="1:15" ht="12.75">
      <c r="A53" s="2" t="s">
        <v>201</v>
      </c>
      <c r="B53" s="3" t="s">
        <v>127</v>
      </c>
      <c r="C53" s="3"/>
      <c r="D53" s="4">
        <f t="shared" si="1"/>
        <v>8308.75</v>
      </c>
      <c r="E53" s="4">
        <v>600</v>
      </c>
      <c r="F53" s="4">
        <v>3990</v>
      </c>
      <c r="G53" s="4">
        <v>675</v>
      </c>
      <c r="H53" s="4">
        <v>3043.75</v>
      </c>
      <c r="I53" s="4"/>
      <c r="J53" s="4"/>
      <c r="K53" s="4"/>
      <c r="L53" s="4"/>
      <c r="M53" s="4"/>
      <c r="N53" s="4"/>
      <c r="O53" s="4"/>
    </row>
    <row r="54" spans="1:15" ht="12.75">
      <c r="A54" s="2" t="s">
        <v>202</v>
      </c>
      <c r="B54" s="3" t="s">
        <v>35</v>
      </c>
      <c r="C54" s="3"/>
      <c r="D54" s="4">
        <f t="shared" si="1"/>
        <v>97088.8</v>
      </c>
      <c r="E54" s="4">
        <v>525</v>
      </c>
      <c r="F54" s="4">
        <v>34980</v>
      </c>
      <c r="G54" s="4">
        <v>8299</v>
      </c>
      <c r="H54" s="4">
        <v>4195</v>
      </c>
      <c r="I54" s="4"/>
      <c r="J54" s="4">
        <v>1267.5</v>
      </c>
      <c r="K54" s="4">
        <v>33115.560000000005</v>
      </c>
      <c r="L54" s="4">
        <v>5739.000000000002</v>
      </c>
      <c r="M54" s="4">
        <v>8967.74</v>
      </c>
      <c r="N54" s="4"/>
      <c r="O54" s="4"/>
    </row>
    <row r="55" spans="1:15" ht="12.75">
      <c r="A55" s="2" t="s">
        <v>203</v>
      </c>
      <c r="B55" s="3" t="s">
        <v>14</v>
      </c>
      <c r="C55" s="3"/>
      <c r="D55" s="4">
        <f t="shared" si="1"/>
        <v>56676.630000000005</v>
      </c>
      <c r="E55" s="4">
        <v>225</v>
      </c>
      <c r="F55" s="4">
        <v>9472</v>
      </c>
      <c r="G55" s="4"/>
      <c r="H55" s="4"/>
      <c r="I55" s="4"/>
      <c r="J55" s="4">
        <v>683</v>
      </c>
      <c r="K55" s="4">
        <v>33115.560000000005</v>
      </c>
      <c r="L55" s="4">
        <v>4229.46</v>
      </c>
      <c r="M55" s="4">
        <v>8951.61</v>
      </c>
      <c r="N55" s="4"/>
      <c r="O55" s="4"/>
    </row>
    <row r="56" spans="1:15" ht="12.75">
      <c r="A56" s="2" t="s">
        <v>204</v>
      </c>
      <c r="B56" s="3" t="s">
        <v>126</v>
      </c>
      <c r="C56" s="3"/>
      <c r="D56" s="4">
        <f t="shared" si="1"/>
        <v>60795.87999999999</v>
      </c>
      <c r="E56" s="4">
        <v>4108.030000000001</v>
      </c>
      <c r="F56" s="4"/>
      <c r="G56" s="4"/>
      <c r="H56" s="4">
        <v>20319.25</v>
      </c>
      <c r="I56" s="4"/>
      <c r="J56" s="4">
        <v>18483.899999999998</v>
      </c>
      <c r="K56" s="4"/>
      <c r="L56" s="4"/>
      <c r="M56" s="4"/>
      <c r="N56" s="4"/>
      <c r="O56" s="4">
        <v>17884.7</v>
      </c>
    </row>
    <row r="57" spans="1:15" ht="12.75">
      <c r="A57" s="2" t="s">
        <v>205</v>
      </c>
      <c r="B57" s="3" t="s">
        <v>46</v>
      </c>
      <c r="C57" s="3"/>
      <c r="D57" s="4">
        <f t="shared" si="1"/>
        <v>109364.57000000002</v>
      </c>
      <c r="E57" s="4">
        <v>4281.61</v>
      </c>
      <c r="F57" s="4">
        <v>49148</v>
      </c>
      <c r="G57" s="4">
        <v>7113.870000000002</v>
      </c>
      <c r="H57" s="4"/>
      <c r="I57" s="4"/>
      <c r="J57" s="4">
        <v>3002.76</v>
      </c>
      <c r="K57" s="4">
        <v>33300.72000000001</v>
      </c>
      <c r="L57" s="4">
        <v>2804.8</v>
      </c>
      <c r="M57" s="4">
        <v>8801.38</v>
      </c>
      <c r="N57" s="4"/>
      <c r="O57" s="4">
        <v>911.43</v>
      </c>
    </row>
    <row r="58" spans="1:15" ht="12.75">
      <c r="A58" s="2" t="s">
        <v>206</v>
      </c>
      <c r="B58" s="3" t="s">
        <v>37</v>
      </c>
      <c r="C58" s="3"/>
      <c r="D58" s="4">
        <f t="shared" si="1"/>
        <v>89078.52000000002</v>
      </c>
      <c r="E58" s="4"/>
      <c r="F58" s="4">
        <v>39072</v>
      </c>
      <c r="G58" s="4">
        <v>7576</v>
      </c>
      <c r="H58" s="4"/>
      <c r="I58" s="4">
        <v>129.8</v>
      </c>
      <c r="J58" s="4"/>
      <c r="K58" s="4">
        <v>33300.72000000001</v>
      </c>
      <c r="L58" s="4"/>
      <c r="M58" s="4">
        <v>9000</v>
      </c>
      <c r="N58" s="4"/>
      <c r="O58" s="4"/>
    </row>
    <row r="59" spans="1:15" ht="12.75">
      <c r="A59" s="2" t="s">
        <v>207</v>
      </c>
      <c r="B59" s="3" t="s">
        <v>309</v>
      </c>
      <c r="C59" s="3"/>
      <c r="D59" s="4">
        <f t="shared" si="1"/>
        <v>23460</v>
      </c>
      <c r="E59" s="4"/>
      <c r="F59" s="4">
        <v>20219</v>
      </c>
      <c r="G59" s="4">
        <v>3241</v>
      </c>
      <c r="H59" s="4"/>
      <c r="I59" s="4"/>
      <c r="J59" s="4"/>
      <c r="K59" s="4"/>
      <c r="L59" s="4"/>
      <c r="M59" s="4"/>
      <c r="N59" s="4"/>
      <c r="O59" s="4"/>
    </row>
    <row r="60" spans="1:15" ht="12.75">
      <c r="A60" s="2" t="s">
        <v>208</v>
      </c>
      <c r="B60" s="3" t="s">
        <v>107</v>
      </c>
      <c r="C60" s="3"/>
      <c r="D60" s="4">
        <f t="shared" si="1"/>
        <v>81833.95000000001</v>
      </c>
      <c r="E60" s="4">
        <v>1625.53</v>
      </c>
      <c r="F60" s="4">
        <v>22032</v>
      </c>
      <c r="G60" s="4">
        <v>4897.52</v>
      </c>
      <c r="H60" s="4">
        <v>4690</v>
      </c>
      <c r="I60" s="4"/>
      <c r="J60" s="4">
        <v>6922.71</v>
      </c>
      <c r="K60" s="4">
        <v>27750.600000000006</v>
      </c>
      <c r="L60" s="4">
        <v>4781.880000000001</v>
      </c>
      <c r="M60" s="4">
        <v>8338.71</v>
      </c>
      <c r="N60" s="4">
        <v>795</v>
      </c>
      <c r="O60" s="4"/>
    </row>
    <row r="61" spans="1:15" ht="12.75">
      <c r="A61" s="2" t="s">
        <v>209</v>
      </c>
      <c r="B61" s="3" t="s">
        <v>77</v>
      </c>
      <c r="C61" s="3"/>
      <c r="D61" s="4">
        <f t="shared" si="1"/>
        <v>49541.740000000005</v>
      </c>
      <c r="E61" s="4"/>
      <c r="F61" s="4">
        <v>10208</v>
      </c>
      <c r="G61" s="4">
        <v>294</v>
      </c>
      <c r="H61" s="4"/>
      <c r="I61" s="4"/>
      <c r="J61" s="4"/>
      <c r="K61" s="4">
        <v>33300.72000000001</v>
      </c>
      <c r="L61" s="4">
        <v>1021.82</v>
      </c>
      <c r="M61" s="4">
        <v>4717.2</v>
      </c>
      <c r="N61" s="4"/>
      <c r="O61" s="4"/>
    </row>
    <row r="62" spans="1:15" ht="12.75">
      <c r="A62" s="2" t="s">
        <v>210</v>
      </c>
      <c r="B62" s="3" t="s">
        <v>118</v>
      </c>
      <c r="C62" s="3"/>
      <c r="D62" s="4">
        <f t="shared" si="1"/>
        <v>61035.920000000006</v>
      </c>
      <c r="E62" s="4">
        <v>1120.8</v>
      </c>
      <c r="F62" s="4">
        <v>35596</v>
      </c>
      <c r="G62" s="4">
        <v>7552</v>
      </c>
      <c r="H62" s="4"/>
      <c r="I62" s="4">
        <v>351.44</v>
      </c>
      <c r="J62" s="4">
        <v>646</v>
      </c>
      <c r="K62" s="4"/>
      <c r="L62" s="4">
        <v>1277.14</v>
      </c>
      <c r="M62" s="4">
        <v>8834.95</v>
      </c>
      <c r="N62" s="4">
        <v>5263.799999999999</v>
      </c>
      <c r="O62" s="4">
        <v>393.79</v>
      </c>
    </row>
    <row r="63" spans="1:15" ht="12.75">
      <c r="A63" s="2" t="s">
        <v>211</v>
      </c>
      <c r="B63" s="3" t="s">
        <v>132</v>
      </c>
      <c r="C63" s="3"/>
      <c r="D63" s="4">
        <f t="shared" si="1"/>
        <v>101312.02</v>
      </c>
      <c r="E63" s="4"/>
      <c r="F63" s="4">
        <v>46480</v>
      </c>
      <c r="G63" s="4">
        <v>10033</v>
      </c>
      <c r="H63" s="4"/>
      <c r="I63" s="4"/>
      <c r="J63" s="4"/>
      <c r="K63" s="4">
        <v>33300.72000000001</v>
      </c>
      <c r="L63" s="4">
        <v>2498.3</v>
      </c>
      <c r="M63" s="4">
        <v>9000</v>
      </c>
      <c r="N63" s="4"/>
      <c r="O63" s="4"/>
    </row>
    <row r="64" spans="1:15" ht="12.75">
      <c r="A64" s="2" t="s">
        <v>212</v>
      </c>
      <c r="B64" s="3" t="s">
        <v>38</v>
      </c>
      <c r="C64" s="3"/>
      <c r="D64" s="4">
        <f t="shared" si="1"/>
        <v>43556.07</v>
      </c>
      <c r="E64" s="4">
        <v>11029.07</v>
      </c>
      <c r="F64" s="4">
        <v>8232</v>
      </c>
      <c r="G64" s="4">
        <v>1035.51</v>
      </c>
      <c r="H64" s="4">
        <v>16639</v>
      </c>
      <c r="I64" s="4">
        <v>134.82</v>
      </c>
      <c r="J64" s="4">
        <v>4865.38</v>
      </c>
      <c r="K64" s="4"/>
      <c r="L64" s="4"/>
      <c r="M64" s="4"/>
      <c r="N64" s="4"/>
      <c r="O64" s="4">
        <v>1620.290000000001</v>
      </c>
    </row>
    <row r="65" spans="1:15" ht="12.75">
      <c r="A65" s="2" t="s">
        <v>213</v>
      </c>
      <c r="B65" s="3" t="s">
        <v>88</v>
      </c>
      <c r="C65" s="3"/>
      <c r="D65" s="4">
        <f t="shared" si="1"/>
        <v>87080.03</v>
      </c>
      <c r="E65" s="4"/>
      <c r="F65" s="4">
        <v>36720</v>
      </c>
      <c r="G65" s="4">
        <v>7761</v>
      </c>
      <c r="H65" s="4"/>
      <c r="I65" s="4"/>
      <c r="J65" s="4"/>
      <c r="K65" s="4">
        <v>30299.72</v>
      </c>
      <c r="L65" s="4">
        <v>3299.3100000000004</v>
      </c>
      <c r="M65" s="4">
        <v>9000</v>
      </c>
      <c r="N65" s="4"/>
      <c r="O65" s="4"/>
    </row>
    <row r="66" spans="1:15" ht="12.75">
      <c r="A66" s="2" t="s">
        <v>214</v>
      </c>
      <c r="B66" s="3" t="s">
        <v>15</v>
      </c>
      <c r="C66" s="3"/>
      <c r="D66" s="4">
        <f t="shared" si="1"/>
        <v>66036.66</v>
      </c>
      <c r="E66" s="4"/>
      <c r="F66" s="4">
        <v>23748</v>
      </c>
      <c r="G66" s="4">
        <v>2763</v>
      </c>
      <c r="H66" s="4"/>
      <c r="I66" s="4"/>
      <c r="J66" s="4"/>
      <c r="K66" s="4">
        <v>30525.660000000007</v>
      </c>
      <c r="L66" s="4"/>
      <c r="M66" s="4">
        <v>9000</v>
      </c>
      <c r="N66" s="4"/>
      <c r="O66" s="4"/>
    </row>
    <row r="67" spans="1:15" ht="12.75">
      <c r="A67" s="2" t="s">
        <v>215</v>
      </c>
      <c r="B67" s="3" t="s">
        <v>108</v>
      </c>
      <c r="C67" s="3"/>
      <c r="D67" s="4">
        <f t="shared" si="1"/>
        <v>61203.990000000005</v>
      </c>
      <c r="E67" s="4"/>
      <c r="F67" s="4">
        <v>14076</v>
      </c>
      <c r="G67" s="4">
        <v>2569</v>
      </c>
      <c r="H67" s="4"/>
      <c r="I67" s="4"/>
      <c r="J67" s="4"/>
      <c r="K67" s="4">
        <v>33115.560000000005</v>
      </c>
      <c r="L67" s="4">
        <v>2443.43</v>
      </c>
      <c r="M67" s="4">
        <v>9000</v>
      </c>
      <c r="N67" s="4"/>
      <c r="O67" s="4"/>
    </row>
    <row r="68" spans="1:15" ht="12.75">
      <c r="A68" s="2" t="s">
        <v>216</v>
      </c>
      <c r="B68" s="3" t="s">
        <v>22</v>
      </c>
      <c r="C68" s="3"/>
      <c r="D68" s="4">
        <f t="shared" si="1"/>
        <v>86111.07</v>
      </c>
      <c r="E68" s="4"/>
      <c r="F68" s="4">
        <v>34136</v>
      </c>
      <c r="G68" s="4">
        <v>6410.679999999999</v>
      </c>
      <c r="H68" s="4"/>
      <c r="I68" s="4"/>
      <c r="J68" s="4"/>
      <c r="K68" s="4">
        <v>33300.72000000001</v>
      </c>
      <c r="L68" s="4">
        <v>3263.6699999999996</v>
      </c>
      <c r="M68" s="4">
        <v>9000</v>
      </c>
      <c r="N68" s="4"/>
      <c r="O68" s="4"/>
    </row>
    <row r="69" spans="1:15" ht="12.75">
      <c r="A69" s="2" t="s">
        <v>217</v>
      </c>
      <c r="B69" s="3" t="s">
        <v>99</v>
      </c>
      <c r="C69" s="3"/>
      <c r="D69" s="4">
        <f t="shared" si="1"/>
        <v>64832.439999999995</v>
      </c>
      <c r="E69" s="4">
        <v>7710.15</v>
      </c>
      <c r="F69" s="4"/>
      <c r="G69" s="4"/>
      <c r="H69" s="4">
        <v>36597</v>
      </c>
      <c r="I69" s="4"/>
      <c r="J69" s="4">
        <v>20038.519999999997</v>
      </c>
      <c r="K69" s="4"/>
      <c r="L69" s="4"/>
      <c r="M69" s="4"/>
      <c r="N69" s="4"/>
      <c r="O69" s="4">
        <v>486.7699999999991</v>
      </c>
    </row>
    <row r="70" spans="1:15" ht="12.75">
      <c r="A70" s="2" t="s">
        <v>218</v>
      </c>
      <c r="B70" s="3" t="s">
        <v>128</v>
      </c>
      <c r="C70" s="3"/>
      <c r="D70" s="4">
        <f t="shared" si="1"/>
        <v>66338.3</v>
      </c>
      <c r="E70" s="4"/>
      <c r="F70" s="4">
        <v>16748</v>
      </c>
      <c r="G70" s="4">
        <v>3658</v>
      </c>
      <c r="H70" s="4"/>
      <c r="I70" s="4"/>
      <c r="J70" s="4"/>
      <c r="K70" s="4">
        <v>33115.560000000005</v>
      </c>
      <c r="L70" s="4">
        <v>3816.74</v>
      </c>
      <c r="M70" s="4">
        <v>9000</v>
      </c>
      <c r="N70" s="4"/>
      <c r="O70" s="4"/>
    </row>
    <row r="71" spans="1:15" ht="12.75">
      <c r="A71" s="2" t="s">
        <v>219</v>
      </c>
      <c r="B71" s="3" t="s">
        <v>78</v>
      </c>
      <c r="C71" s="3"/>
      <c r="D71" s="4">
        <f t="shared" si="1"/>
        <v>95743.34</v>
      </c>
      <c r="E71" s="4"/>
      <c r="F71" s="4">
        <v>40528</v>
      </c>
      <c r="G71" s="4">
        <v>8281</v>
      </c>
      <c r="H71" s="4"/>
      <c r="I71" s="4"/>
      <c r="J71" s="4"/>
      <c r="K71" s="4">
        <v>33146.27999999999</v>
      </c>
      <c r="L71" s="4">
        <v>5288.06</v>
      </c>
      <c r="M71" s="4">
        <v>8500</v>
      </c>
      <c r="N71" s="4"/>
      <c r="O71" s="4"/>
    </row>
    <row r="72" spans="1:15" ht="12.75">
      <c r="A72" s="2" t="s">
        <v>220</v>
      </c>
      <c r="B72" s="3" t="s">
        <v>143</v>
      </c>
      <c r="C72" s="3"/>
      <c r="D72" s="4">
        <f t="shared" si="1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2" t="s">
        <v>221</v>
      </c>
      <c r="B73" s="3" t="s">
        <v>60</v>
      </c>
      <c r="C73" s="3"/>
      <c r="D73" s="4">
        <f t="shared" si="1"/>
        <v>160061.08000000002</v>
      </c>
      <c r="E73" s="4">
        <v>22913.189999999995</v>
      </c>
      <c r="F73" s="4">
        <v>724</v>
      </c>
      <c r="G73" s="4">
        <v>131</v>
      </c>
      <c r="H73" s="4">
        <v>92240</v>
      </c>
      <c r="I73" s="4"/>
      <c r="J73" s="4">
        <v>40992.97</v>
      </c>
      <c r="K73" s="4"/>
      <c r="L73" s="4"/>
      <c r="M73" s="4"/>
      <c r="N73" s="4"/>
      <c r="O73" s="4">
        <v>3059.920000000023</v>
      </c>
    </row>
    <row r="74" spans="1:15" ht="12.75">
      <c r="A74" s="2" t="s">
        <v>222</v>
      </c>
      <c r="B74" s="3" t="s">
        <v>320</v>
      </c>
      <c r="C74" s="3"/>
      <c r="D74" s="4">
        <f t="shared" si="1"/>
        <v>42054.24</v>
      </c>
      <c r="E74" s="4"/>
      <c r="F74" s="4"/>
      <c r="G74" s="4"/>
      <c r="H74" s="4"/>
      <c r="I74" s="4"/>
      <c r="J74" s="4"/>
      <c r="K74" s="4">
        <v>33054.24</v>
      </c>
      <c r="L74" s="4"/>
      <c r="M74" s="4">
        <v>9000</v>
      </c>
      <c r="N74" s="4"/>
      <c r="O74" s="4"/>
    </row>
    <row r="75" spans="1:15" ht="12.75">
      <c r="A75" s="2" t="s">
        <v>223</v>
      </c>
      <c r="B75" s="3" t="s">
        <v>310</v>
      </c>
      <c r="C75" s="3"/>
      <c r="D75" s="4">
        <f t="shared" si="1"/>
        <v>29756</v>
      </c>
      <c r="E75" s="4">
        <v>300</v>
      </c>
      <c r="F75" s="4">
        <v>28184</v>
      </c>
      <c r="G75" s="4"/>
      <c r="H75" s="4"/>
      <c r="I75" s="4"/>
      <c r="J75" s="4">
        <v>1272</v>
      </c>
      <c r="K75" s="4"/>
      <c r="L75" s="4"/>
      <c r="M75" s="4"/>
      <c r="N75" s="4"/>
      <c r="O75" s="4"/>
    </row>
    <row r="76" spans="1:15" ht="12.75">
      <c r="A76" s="2" t="s">
        <v>224</v>
      </c>
      <c r="B76" s="3" t="s">
        <v>100</v>
      </c>
      <c r="C76" s="3"/>
      <c r="D76" s="4">
        <f t="shared" si="1"/>
        <v>37342.97</v>
      </c>
      <c r="E76" s="4">
        <v>599</v>
      </c>
      <c r="F76" s="4"/>
      <c r="G76" s="4"/>
      <c r="H76" s="4"/>
      <c r="I76" s="4"/>
      <c r="J76" s="4">
        <v>1316.48</v>
      </c>
      <c r="K76" s="4">
        <v>24836.670000000006</v>
      </c>
      <c r="L76" s="4">
        <v>2156.41</v>
      </c>
      <c r="M76" s="4">
        <v>8434.41</v>
      </c>
      <c r="N76" s="4"/>
      <c r="O76" s="4"/>
    </row>
    <row r="77" spans="1:15" ht="12.75">
      <c r="A77" s="2" t="s">
        <v>225</v>
      </c>
      <c r="B77" s="3" t="s">
        <v>311</v>
      </c>
      <c r="C77" s="3"/>
      <c r="D77" s="4">
        <f t="shared" si="1"/>
        <v>21560</v>
      </c>
      <c r="E77" s="4"/>
      <c r="F77" s="4">
        <v>21560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2" t="s">
        <v>226</v>
      </c>
      <c r="B78" s="3" t="s">
        <v>29</v>
      </c>
      <c r="C78" s="3"/>
      <c r="D78" s="4">
        <f aca="true" t="shared" si="2" ref="D78:D114">SUM(E78:O78)</f>
        <v>8848.45</v>
      </c>
      <c r="E78" s="4">
        <v>1633.45</v>
      </c>
      <c r="F78" s="4"/>
      <c r="G78" s="4"/>
      <c r="H78" s="4">
        <v>7215</v>
      </c>
      <c r="I78" s="4"/>
      <c r="J78" s="4"/>
      <c r="K78" s="4"/>
      <c r="L78" s="4"/>
      <c r="M78" s="4"/>
      <c r="N78" s="4"/>
      <c r="O78" s="4"/>
    </row>
    <row r="79" spans="1:15" ht="12.75">
      <c r="A79" s="2" t="s">
        <v>227</v>
      </c>
      <c r="B79" s="3" t="s">
        <v>73</v>
      </c>
      <c r="C79" s="3"/>
      <c r="D79" s="4">
        <f t="shared" si="2"/>
        <v>82817.42</v>
      </c>
      <c r="E79" s="4">
        <v>2379.89</v>
      </c>
      <c r="F79" s="4">
        <v>28442</v>
      </c>
      <c r="G79" s="4">
        <v>649</v>
      </c>
      <c r="H79" s="4">
        <v>8932</v>
      </c>
      <c r="I79" s="4"/>
      <c r="J79" s="4">
        <v>544</v>
      </c>
      <c r="K79" s="4">
        <v>33054.24</v>
      </c>
      <c r="L79" s="4"/>
      <c r="M79" s="4">
        <v>8804.289999999999</v>
      </c>
      <c r="N79" s="4"/>
      <c r="O79" s="4">
        <v>12</v>
      </c>
    </row>
    <row r="80" spans="1:15" ht="12.75">
      <c r="A80" s="2" t="s">
        <v>228</v>
      </c>
      <c r="B80" s="3" t="s">
        <v>89</v>
      </c>
      <c r="C80" s="3"/>
      <c r="D80" s="4">
        <f t="shared" si="2"/>
        <v>61185.48000000001</v>
      </c>
      <c r="E80" s="4"/>
      <c r="F80" s="4">
        <v>11760</v>
      </c>
      <c r="G80" s="4">
        <v>1886</v>
      </c>
      <c r="H80" s="4"/>
      <c r="I80" s="4"/>
      <c r="J80" s="4"/>
      <c r="K80" s="4">
        <v>33300.72000000001</v>
      </c>
      <c r="L80" s="4">
        <v>5238.759999999999</v>
      </c>
      <c r="M80" s="4">
        <v>9000</v>
      </c>
      <c r="N80" s="4"/>
      <c r="O80" s="4"/>
    </row>
    <row r="81" spans="1:15" ht="12.75">
      <c r="A81" s="2" t="s">
        <v>229</v>
      </c>
      <c r="B81" s="3" t="s">
        <v>122</v>
      </c>
      <c r="C81" s="3"/>
      <c r="D81" s="4">
        <f t="shared" si="2"/>
        <v>64708.97000000001</v>
      </c>
      <c r="E81" s="4">
        <v>300</v>
      </c>
      <c r="F81" s="4">
        <v>17320</v>
      </c>
      <c r="G81" s="4">
        <v>2837</v>
      </c>
      <c r="H81" s="4"/>
      <c r="I81" s="4"/>
      <c r="J81" s="4"/>
      <c r="K81" s="4">
        <v>33300.72000000001</v>
      </c>
      <c r="L81" s="4">
        <v>1983.5100000000002</v>
      </c>
      <c r="M81" s="4">
        <v>8967.74</v>
      </c>
      <c r="N81" s="4"/>
      <c r="O81" s="4"/>
    </row>
    <row r="82" spans="1:15" ht="12.75">
      <c r="A82" s="2" t="s">
        <v>230</v>
      </c>
      <c r="B82" s="3" t="s">
        <v>79</v>
      </c>
      <c r="C82" s="3"/>
      <c r="D82" s="4">
        <f t="shared" si="2"/>
        <v>80289.09000000001</v>
      </c>
      <c r="E82" s="4"/>
      <c r="F82" s="4">
        <v>27642</v>
      </c>
      <c r="G82" s="4">
        <v>6090</v>
      </c>
      <c r="H82" s="4"/>
      <c r="I82" s="4"/>
      <c r="J82" s="4"/>
      <c r="K82" s="4">
        <v>33023.76</v>
      </c>
      <c r="L82" s="4">
        <v>4533.329999999999</v>
      </c>
      <c r="M82" s="4">
        <v>9000</v>
      </c>
      <c r="N82" s="4"/>
      <c r="O82" s="4"/>
    </row>
    <row r="83" spans="1:15" ht="12.75">
      <c r="A83" s="2" t="s">
        <v>231</v>
      </c>
      <c r="B83" s="3" t="s">
        <v>144</v>
      </c>
      <c r="C83" s="3"/>
      <c r="D83" s="4">
        <f t="shared" si="2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2" t="s">
        <v>232</v>
      </c>
      <c r="B84" s="3" t="s">
        <v>51</v>
      </c>
      <c r="C84" s="3"/>
      <c r="D84" s="4">
        <f t="shared" si="2"/>
        <v>15594</v>
      </c>
      <c r="E84" s="4"/>
      <c r="F84" s="4"/>
      <c r="G84" s="4"/>
      <c r="H84" s="4"/>
      <c r="I84" s="4">
        <v>6594</v>
      </c>
      <c r="J84" s="4"/>
      <c r="K84" s="4"/>
      <c r="L84" s="4"/>
      <c r="M84" s="4">
        <v>9000</v>
      </c>
      <c r="N84" s="4"/>
      <c r="O84" s="4"/>
    </row>
    <row r="85" spans="1:15" ht="12.75">
      <c r="A85" s="2" t="s">
        <v>233</v>
      </c>
      <c r="B85" s="3" t="s">
        <v>80</v>
      </c>
      <c r="C85" s="3"/>
      <c r="D85" s="4">
        <f t="shared" si="2"/>
        <v>75094.30999999998</v>
      </c>
      <c r="E85" s="4"/>
      <c r="F85" s="4">
        <v>25060</v>
      </c>
      <c r="G85" s="4">
        <v>4194</v>
      </c>
      <c r="H85" s="4"/>
      <c r="I85" s="4"/>
      <c r="J85" s="4"/>
      <c r="K85" s="4">
        <v>33146.27999999999</v>
      </c>
      <c r="L85" s="4">
        <v>3694.029999999998</v>
      </c>
      <c r="M85" s="4">
        <v>9000</v>
      </c>
      <c r="N85" s="4"/>
      <c r="O85" s="4"/>
    </row>
    <row r="86" spans="1:15" ht="12.75">
      <c r="A86" s="2" t="s">
        <v>234</v>
      </c>
      <c r="B86" s="3" t="s">
        <v>109</v>
      </c>
      <c r="C86" s="3"/>
      <c r="D86" s="4">
        <f t="shared" si="2"/>
        <v>10097.080000000002</v>
      </c>
      <c r="E86" s="4">
        <v>4062.88</v>
      </c>
      <c r="F86" s="4"/>
      <c r="G86" s="4"/>
      <c r="H86" s="4">
        <v>5063</v>
      </c>
      <c r="I86" s="4"/>
      <c r="J86" s="4">
        <v>971.2</v>
      </c>
      <c r="K86" s="4"/>
      <c r="L86" s="4"/>
      <c r="M86" s="4"/>
      <c r="N86" s="4"/>
      <c r="O86" s="4"/>
    </row>
    <row r="87" spans="1:15" ht="12.75">
      <c r="A87" s="2" t="s">
        <v>235</v>
      </c>
      <c r="B87" s="3" t="s">
        <v>65</v>
      </c>
      <c r="C87" s="3"/>
      <c r="D87" s="4">
        <f t="shared" si="2"/>
        <v>114494.58000000002</v>
      </c>
      <c r="E87" s="4">
        <v>4682.469999999999</v>
      </c>
      <c r="F87" s="4">
        <v>38806</v>
      </c>
      <c r="G87" s="4">
        <v>7633</v>
      </c>
      <c r="H87" s="4">
        <v>9264.5</v>
      </c>
      <c r="I87" s="4">
        <v>63</v>
      </c>
      <c r="J87" s="4">
        <v>6578.69</v>
      </c>
      <c r="K87" s="4">
        <v>33146.27999999999</v>
      </c>
      <c r="L87" s="4">
        <v>5090.020000000001</v>
      </c>
      <c r="M87" s="4">
        <v>8602.019999999999</v>
      </c>
      <c r="N87" s="4"/>
      <c r="O87" s="4">
        <v>628.6</v>
      </c>
    </row>
    <row r="88" spans="1:15" ht="12.75">
      <c r="A88" s="2" t="s">
        <v>236</v>
      </c>
      <c r="B88" s="3" t="s">
        <v>30</v>
      </c>
      <c r="C88" s="3"/>
      <c r="D88" s="4">
        <f t="shared" si="2"/>
        <v>59846.72000000001</v>
      </c>
      <c r="E88" s="4"/>
      <c r="F88" s="4">
        <v>15696</v>
      </c>
      <c r="G88" s="4"/>
      <c r="H88" s="4"/>
      <c r="I88" s="4"/>
      <c r="J88" s="4"/>
      <c r="K88" s="4">
        <v>33300.72000000001</v>
      </c>
      <c r="L88" s="4">
        <v>1850</v>
      </c>
      <c r="M88" s="4">
        <v>9000</v>
      </c>
      <c r="N88" s="4"/>
      <c r="O88" s="4"/>
    </row>
    <row r="89" spans="1:15" ht="12.75">
      <c r="A89" s="2" t="s">
        <v>237</v>
      </c>
      <c r="B89" s="3" t="s">
        <v>312</v>
      </c>
      <c r="C89" s="3"/>
      <c r="D89" s="4">
        <f t="shared" si="2"/>
        <v>28584.600000000002</v>
      </c>
      <c r="E89" s="4"/>
      <c r="F89" s="4">
        <v>27469.4</v>
      </c>
      <c r="G89" s="4"/>
      <c r="H89" s="4"/>
      <c r="I89" s="4">
        <v>1115.2</v>
      </c>
      <c r="J89" s="4"/>
      <c r="K89" s="4"/>
      <c r="L89" s="4"/>
      <c r="M89" s="4"/>
      <c r="N89" s="4"/>
      <c r="O89" s="4"/>
    </row>
    <row r="90" spans="1:15" ht="12.75">
      <c r="A90" s="2" t="s">
        <v>238</v>
      </c>
      <c r="B90" s="3" t="s">
        <v>123</v>
      </c>
      <c r="C90" s="3"/>
      <c r="D90" s="4">
        <f t="shared" si="2"/>
        <v>115842.51</v>
      </c>
      <c r="E90" s="4">
        <v>5773.23</v>
      </c>
      <c r="F90" s="4">
        <v>27256</v>
      </c>
      <c r="G90" s="4">
        <v>5725</v>
      </c>
      <c r="H90" s="4">
        <v>16293</v>
      </c>
      <c r="I90" s="4"/>
      <c r="J90" s="4">
        <v>15445.150000000001</v>
      </c>
      <c r="K90" s="4">
        <v>33300.72000000001</v>
      </c>
      <c r="L90" s="4">
        <v>3183.4</v>
      </c>
      <c r="M90" s="4">
        <v>8866.01</v>
      </c>
      <c r="N90" s="4"/>
      <c r="O90" s="4"/>
    </row>
    <row r="91" spans="1:15" ht="12.75">
      <c r="A91" s="2" t="s">
        <v>239</v>
      </c>
      <c r="B91" s="3" t="s">
        <v>23</v>
      </c>
      <c r="C91" s="3"/>
      <c r="D91" s="4">
        <f t="shared" si="2"/>
        <v>10526.109999999999</v>
      </c>
      <c r="E91" s="4">
        <v>1049.3</v>
      </c>
      <c r="F91" s="4"/>
      <c r="G91" s="4"/>
      <c r="H91" s="4">
        <v>7693</v>
      </c>
      <c r="I91" s="4"/>
      <c r="J91" s="4">
        <v>1783.81</v>
      </c>
      <c r="K91" s="4"/>
      <c r="L91" s="4"/>
      <c r="M91" s="4"/>
      <c r="N91" s="4"/>
      <c r="O91" s="4"/>
    </row>
    <row r="92" spans="1:15" ht="12.75">
      <c r="A92" s="2" t="s">
        <v>240</v>
      </c>
      <c r="B92" s="3" t="s">
        <v>39</v>
      </c>
      <c r="C92" s="3"/>
      <c r="D92" s="4">
        <f t="shared" si="2"/>
        <v>85275.95000000001</v>
      </c>
      <c r="E92" s="4">
        <v>5906.43</v>
      </c>
      <c r="F92" s="4">
        <v>6678</v>
      </c>
      <c r="G92" s="4">
        <v>833</v>
      </c>
      <c r="H92" s="4">
        <v>17389.5</v>
      </c>
      <c r="I92" s="4"/>
      <c r="J92" s="4">
        <v>8825.34</v>
      </c>
      <c r="K92" s="4">
        <v>33054.24</v>
      </c>
      <c r="L92" s="4">
        <v>4004.499999999999</v>
      </c>
      <c r="M92" s="4">
        <v>8584.94</v>
      </c>
      <c r="N92" s="4"/>
      <c r="O92" s="4"/>
    </row>
    <row r="93" spans="1:15" ht="12.75">
      <c r="A93" s="2" t="s">
        <v>241</v>
      </c>
      <c r="B93" s="3" t="s">
        <v>90</v>
      </c>
      <c r="C93" s="3"/>
      <c r="D93" s="4">
        <f t="shared" si="2"/>
        <v>9821.48</v>
      </c>
      <c r="E93" s="4">
        <v>2606.48</v>
      </c>
      <c r="F93" s="4"/>
      <c r="G93" s="4"/>
      <c r="H93" s="4">
        <v>7215</v>
      </c>
      <c r="I93" s="4"/>
      <c r="J93" s="4"/>
      <c r="K93" s="4"/>
      <c r="L93" s="4"/>
      <c r="M93" s="4"/>
      <c r="N93" s="4"/>
      <c r="O93" s="4"/>
    </row>
    <row r="94" spans="1:15" ht="12.75">
      <c r="A94" s="2" t="s">
        <v>242</v>
      </c>
      <c r="B94" s="3" t="s">
        <v>110</v>
      </c>
      <c r="C94" s="3"/>
      <c r="D94" s="4">
        <f t="shared" si="2"/>
        <v>5157</v>
      </c>
      <c r="E94" s="4">
        <v>429</v>
      </c>
      <c r="F94" s="4"/>
      <c r="G94" s="4"/>
      <c r="H94" s="4">
        <v>4728</v>
      </c>
      <c r="I94" s="4"/>
      <c r="J94" s="4"/>
      <c r="K94" s="4"/>
      <c r="L94" s="4"/>
      <c r="M94" s="4"/>
      <c r="N94" s="4"/>
      <c r="O94" s="4"/>
    </row>
    <row r="95" spans="1:15" ht="12.75">
      <c r="A95" s="2" t="s">
        <v>243</v>
      </c>
      <c r="B95" s="3" t="s">
        <v>111</v>
      </c>
      <c r="C95" s="3"/>
      <c r="D95" s="4">
        <f t="shared" si="2"/>
        <v>117527.39000000001</v>
      </c>
      <c r="E95" s="4">
        <v>3425.76</v>
      </c>
      <c r="F95" s="4">
        <v>42296</v>
      </c>
      <c r="G95" s="4">
        <v>8893</v>
      </c>
      <c r="H95" s="4">
        <v>13815</v>
      </c>
      <c r="I95" s="4"/>
      <c r="J95" s="4">
        <v>6557.42</v>
      </c>
      <c r="K95" s="4">
        <v>30474.180000000004</v>
      </c>
      <c r="L95" s="4">
        <v>1775.78</v>
      </c>
      <c r="M95" s="4">
        <v>8806.45</v>
      </c>
      <c r="N95" s="4"/>
      <c r="O95" s="4">
        <v>1483.7999999999993</v>
      </c>
    </row>
    <row r="96" spans="1:15" ht="12.75">
      <c r="A96" s="2" t="s">
        <v>244</v>
      </c>
      <c r="B96" s="3" t="s">
        <v>112</v>
      </c>
      <c r="C96" s="3"/>
      <c r="D96" s="4">
        <f t="shared" si="2"/>
        <v>92350.33</v>
      </c>
      <c r="E96" s="4"/>
      <c r="F96" s="4">
        <v>35190</v>
      </c>
      <c r="G96" s="4">
        <v>7968</v>
      </c>
      <c r="H96" s="4"/>
      <c r="I96" s="4"/>
      <c r="J96" s="4"/>
      <c r="K96" s="4">
        <v>37500</v>
      </c>
      <c r="L96" s="4">
        <v>2692.3300000000004</v>
      </c>
      <c r="M96" s="4">
        <v>9000</v>
      </c>
      <c r="N96" s="4"/>
      <c r="O96" s="4"/>
    </row>
    <row r="97" spans="1:15" ht="12.75">
      <c r="A97" s="2" t="s">
        <v>245</v>
      </c>
      <c r="B97" s="3" t="s">
        <v>113</v>
      </c>
      <c r="C97" s="3"/>
      <c r="D97" s="4">
        <f t="shared" si="2"/>
        <v>1748.1</v>
      </c>
      <c r="E97" s="4">
        <v>449.1</v>
      </c>
      <c r="F97" s="4">
        <v>388</v>
      </c>
      <c r="G97" s="4">
        <v>20</v>
      </c>
      <c r="H97" s="4"/>
      <c r="I97" s="4"/>
      <c r="J97" s="4">
        <v>891</v>
      </c>
      <c r="K97" s="4"/>
      <c r="L97" s="4"/>
      <c r="M97" s="4"/>
      <c r="N97" s="4"/>
      <c r="O97" s="4"/>
    </row>
    <row r="98" spans="1:15" ht="12.75">
      <c r="A98" s="2" t="s">
        <v>246</v>
      </c>
      <c r="B98" s="3" t="s">
        <v>131</v>
      </c>
      <c r="C98" s="3"/>
      <c r="D98" s="4">
        <f t="shared" si="2"/>
        <v>46305.16</v>
      </c>
      <c r="E98" s="4">
        <v>6200.049999999999</v>
      </c>
      <c r="F98" s="4"/>
      <c r="G98" s="4"/>
      <c r="H98" s="4">
        <v>30423.5</v>
      </c>
      <c r="I98" s="4"/>
      <c r="J98" s="4">
        <v>9681.61</v>
      </c>
      <c r="K98" s="4"/>
      <c r="L98" s="4"/>
      <c r="M98" s="4"/>
      <c r="N98" s="4"/>
      <c r="O98" s="4"/>
    </row>
    <row r="99" spans="1:15" ht="12.75">
      <c r="A99" s="2" t="s">
        <v>247</v>
      </c>
      <c r="B99" s="3" t="s">
        <v>145</v>
      </c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2" t="s">
        <v>248</v>
      </c>
      <c r="B100" s="3" t="s">
        <v>66</v>
      </c>
      <c r="C100" s="3"/>
      <c r="D100" s="4">
        <f t="shared" si="2"/>
        <v>61343.67</v>
      </c>
      <c r="E100" s="4">
        <v>150</v>
      </c>
      <c r="F100" s="4">
        <v>43028</v>
      </c>
      <c r="G100" s="4">
        <v>8601</v>
      </c>
      <c r="H100" s="4"/>
      <c r="I100" s="4"/>
      <c r="J100" s="4">
        <v>598</v>
      </c>
      <c r="K100" s="4"/>
      <c r="L100" s="4"/>
      <c r="M100" s="4">
        <v>8966.67</v>
      </c>
      <c r="N100" s="4"/>
      <c r="O100" s="4"/>
    </row>
    <row r="101" spans="1:15" ht="12.75">
      <c r="A101" s="2" t="s">
        <v>249</v>
      </c>
      <c r="B101" s="3" t="s">
        <v>124</v>
      </c>
      <c r="C101" s="3"/>
      <c r="D101" s="4">
        <f t="shared" si="2"/>
        <v>5663.719999999999</v>
      </c>
      <c r="E101" s="4">
        <v>744.15</v>
      </c>
      <c r="F101" s="4"/>
      <c r="G101" s="4"/>
      <c r="H101" s="4">
        <v>4659</v>
      </c>
      <c r="I101" s="4"/>
      <c r="J101" s="4"/>
      <c r="K101" s="4"/>
      <c r="L101" s="4"/>
      <c r="M101" s="4"/>
      <c r="N101" s="4"/>
      <c r="O101" s="4">
        <v>260.56999999999994</v>
      </c>
    </row>
    <row r="102" spans="1:15" ht="12.75">
      <c r="A102" s="2" t="s">
        <v>250</v>
      </c>
      <c r="B102" s="3" t="s">
        <v>146</v>
      </c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2" t="s">
        <v>251</v>
      </c>
      <c r="B103" s="3" t="s">
        <v>133</v>
      </c>
      <c r="C103" s="3"/>
      <c r="D103" s="4">
        <f t="shared" si="2"/>
        <v>106425.65000000001</v>
      </c>
      <c r="E103" s="4"/>
      <c r="F103" s="4">
        <v>50838</v>
      </c>
      <c r="G103" s="4">
        <v>11472</v>
      </c>
      <c r="H103" s="4"/>
      <c r="I103" s="4"/>
      <c r="J103" s="4"/>
      <c r="K103" s="4">
        <v>32932.32</v>
      </c>
      <c r="L103" s="4">
        <v>2183.33</v>
      </c>
      <c r="M103" s="4">
        <v>9000</v>
      </c>
      <c r="N103" s="4"/>
      <c r="O103" s="4"/>
    </row>
    <row r="104" spans="1:15" ht="12.75">
      <c r="A104" s="2" t="s">
        <v>252</v>
      </c>
      <c r="B104" s="3" t="s">
        <v>147</v>
      </c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2" t="s">
        <v>253</v>
      </c>
      <c r="B105" s="3" t="s">
        <v>81</v>
      </c>
      <c r="C105" s="3"/>
      <c r="D105" s="4">
        <f t="shared" si="2"/>
        <v>82030.72</v>
      </c>
      <c r="E105" s="4"/>
      <c r="F105" s="4">
        <v>44528</v>
      </c>
      <c r="G105" s="4">
        <v>9998</v>
      </c>
      <c r="H105" s="4"/>
      <c r="I105" s="4"/>
      <c r="J105" s="4"/>
      <c r="K105" s="4">
        <v>24975.540000000005</v>
      </c>
      <c r="L105" s="4">
        <v>2529.1800000000003</v>
      </c>
      <c r="M105" s="4"/>
      <c r="N105" s="4"/>
      <c r="O105" s="4"/>
    </row>
    <row r="106" spans="1:15" ht="12.75">
      <c r="A106" s="2" t="s">
        <v>254</v>
      </c>
      <c r="B106" s="3" t="s">
        <v>91</v>
      </c>
      <c r="C106" s="3"/>
      <c r="D106" s="4">
        <f t="shared" si="2"/>
        <v>62131.11000000001</v>
      </c>
      <c r="E106" s="4">
        <v>613.4200000000001</v>
      </c>
      <c r="F106" s="4">
        <v>1640</v>
      </c>
      <c r="G106" s="4">
        <v>362</v>
      </c>
      <c r="H106" s="4">
        <v>7136.25</v>
      </c>
      <c r="I106" s="4"/>
      <c r="J106" s="4">
        <v>2276.52</v>
      </c>
      <c r="K106" s="4">
        <v>33300.72000000001</v>
      </c>
      <c r="L106" s="4">
        <v>7933.39</v>
      </c>
      <c r="M106" s="4">
        <v>8868.81</v>
      </c>
      <c r="N106" s="4"/>
      <c r="O106" s="4"/>
    </row>
    <row r="107" spans="1:15" ht="12.75">
      <c r="A107" s="2" t="s">
        <v>255</v>
      </c>
      <c r="B107" s="3" t="s">
        <v>119</v>
      </c>
      <c r="C107" s="3"/>
      <c r="D107" s="4">
        <f t="shared" si="2"/>
        <v>107079.87</v>
      </c>
      <c r="E107" s="4">
        <v>897.34</v>
      </c>
      <c r="F107" s="4">
        <v>42920</v>
      </c>
      <c r="G107" s="4">
        <v>7983</v>
      </c>
      <c r="H107" s="4">
        <v>3910</v>
      </c>
      <c r="I107" s="4"/>
      <c r="J107" s="4">
        <v>5182.84</v>
      </c>
      <c r="K107" s="4">
        <v>33300.719999999994</v>
      </c>
      <c r="L107" s="4">
        <v>3868.32</v>
      </c>
      <c r="M107" s="4">
        <v>8935.48</v>
      </c>
      <c r="N107" s="4"/>
      <c r="O107" s="4">
        <v>82.16999999999979</v>
      </c>
    </row>
    <row r="108" spans="1:15" ht="12.75">
      <c r="A108" s="2" t="s">
        <v>256</v>
      </c>
      <c r="B108" s="3" t="s">
        <v>67</v>
      </c>
      <c r="C108" s="3"/>
      <c r="D108" s="4">
        <f t="shared" si="2"/>
        <v>109029.31</v>
      </c>
      <c r="E108" s="4"/>
      <c r="F108" s="4">
        <v>52390</v>
      </c>
      <c r="G108" s="4">
        <v>11827</v>
      </c>
      <c r="H108" s="4"/>
      <c r="I108" s="4"/>
      <c r="J108" s="4"/>
      <c r="K108" s="4">
        <v>33300.72000000001</v>
      </c>
      <c r="L108" s="4">
        <v>3011.5899999999997</v>
      </c>
      <c r="M108" s="4">
        <v>8500</v>
      </c>
      <c r="N108" s="4"/>
      <c r="O108" s="4"/>
    </row>
    <row r="109" spans="1:15" ht="12.75">
      <c r="A109" s="2" t="s">
        <v>257</v>
      </c>
      <c r="B109" s="3" t="s">
        <v>101</v>
      </c>
      <c r="C109" s="3"/>
      <c r="D109" s="4">
        <f t="shared" si="2"/>
        <v>104575.07000000002</v>
      </c>
      <c r="E109" s="4">
        <v>2468.08</v>
      </c>
      <c r="F109" s="4">
        <v>35916</v>
      </c>
      <c r="G109" s="4">
        <v>6506</v>
      </c>
      <c r="H109" s="4">
        <v>6876</v>
      </c>
      <c r="I109" s="4"/>
      <c r="J109" s="4">
        <v>5478.129999999999</v>
      </c>
      <c r="K109" s="4">
        <v>33300.72000000001</v>
      </c>
      <c r="L109" s="4">
        <v>5011.11</v>
      </c>
      <c r="M109" s="4">
        <v>8719.04</v>
      </c>
      <c r="N109" s="4"/>
      <c r="O109" s="4">
        <v>299.9900000000011</v>
      </c>
    </row>
    <row r="110" spans="1:15" ht="12.75">
      <c r="A110" s="2" t="s">
        <v>258</v>
      </c>
      <c r="B110" s="3" t="s">
        <v>148</v>
      </c>
      <c r="C110" s="3"/>
      <c r="D110" s="4">
        <f t="shared" si="2"/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2" t="s">
        <v>259</v>
      </c>
      <c r="B111" s="3" t="s">
        <v>52</v>
      </c>
      <c r="C111" s="3"/>
      <c r="D111" s="4">
        <f t="shared" si="2"/>
        <v>43159.26</v>
      </c>
      <c r="E111" s="4">
        <v>1043.7</v>
      </c>
      <c r="F111" s="4"/>
      <c r="G111" s="4"/>
      <c r="H111" s="4"/>
      <c r="I111" s="4"/>
      <c r="J111" s="4"/>
      <c r="K111" s="4">
        <v>33115.560000000005</v>
      </c>
      <c r="L111" s="4"/>
      <c r="M111" s="4">
        <v>9000</v>
      </c>
      <c r="N111" s="4"/>
      <c r="O111" s="4"/>
    </row>
    <row r="112" spans="1:15" ht="12.75">
      <c r="A112" s="2" t="s">
        <v>260</v>
      </c>
      <c r="B112" s="3" t="s">
        <v>134</v>
      </c>
      <c r="C112" s="3"/>
      <c r="D112" s="4">
        <f t="shared" si="2"/>
        <v>18137.22</v>
      </c>
      <c r="E112" s="4">
        <v>1831.4299999999998</v>
      </c>
      <c r="F112" s="4">
        <v>5320</v>
      </c>
      <c r="G112" s="4">
        <v>714</v>
      </c>
      <c r="H112" s="4">
        <v>8239</v>
      </c>
      <c r="I112" s="4"/>
      <c r="J112" s="4">
        <v>1720.73</v>
      </c>
      <c r="K112" s="4"/>
      <c r="L112" s="4"/>
      <c r="M112" s="4"/>
      <c r="N112" s="4"/>
      <c r="O112" s="4">
        <v>312.0600000000006</v>
      </c>
    </row>
    <row r="113" spans="1:15" ht="12.75">
      <c r="A113" s="2" t="s">
        <v>261</v>
      </c>
      <c r="B113" s="3" t="s">
        <v>68</v>
      </c>
      <c r="C113" s="3"/>
      <c r="D113" s="4">
        <f t="shared" si="2"/>
        <v>22800</v>
      </c>
      <c r="E113" s="4"/>
      <c r="F113" s="4"/>
      <c r="G113" s="4"/>
      <c r="H113" s="4"/>
      <c r="I113" s="4"/>
      <c r="J113" s="4"/>
      <c r="K113" s="4"/>
      <c r="L113" s="4"/>
      <c r="M113" s="4">
        <v>9000</v>
      </c>
      <c r="N113" s="4">
        <v>13800</v>
      </c>
      <c r="O113" s="4"/>
    </row>
    <row r="114" spans="1:15" ht="12.75">
      <c r="A114" s="2" t="s">
        <v>262</v>
      </c>
      <c r="B114" s="3" t="s">
        <v>47</v>
      </c>
      <c r="C114" s="3"/>
      <c r="D114" s="4">
        <f t="shared" si="2"/>
        <v>121967.58</v>
      </c>
      <c r="E114" s="4">
        <v>9012.44</v>
      </c>
      <c r="F114" s="4">
        <v>11288</v>
      </c>
      <c r="G114" s="4">
        <v>1901</v>
      </c>
      <c r="H114" s="4">
        <v>25025</v>
      </c>
      <c r="I114" s="4"/>
      <c r="J114" s="4">
        <v>33278.82</v>
      </c>
      <c r="K114" s="4">
        <v>30097.640000000003</v>
      </c>
      <c r="L114" s="4">
        <v>2690.25</v>
      </c>
      <c r="M114" s="4">
        <v>8496.23</v>
      </c>
      <c r="N114" s="4"/>
      <c r="O114" s="4">
        <v>178.19999999999845</v>
      </c>
    </row>
    <row r="115" spans="1:15" ht="12.75">
      <c r="A115" s="2" t="s">
        <v>263</v>
      </c>
      <c r="B115" s="3" t="s">
        <v>69</v>
      </c>
      <c r="C115" s="3"/>
      <c r="D115" s="4">
        <f aca="true" t="shared" si="3" ref="D115:D153">SUM(E115:O115)</f>
        <v>79586</v>
      </c>
      <c r="E115" s="4"/>
      <c r="F115" s="4">
        <v>57584</v>
      </c>
      <c r="G115" s="4">
        <v>12462</v>
      </c>
      <c r="H115" s="4"/>
      <c r="I115" s="4"/>
      <c r="J115" s="4"/>
      <c r="K115" s="4"/>
      <c r="L115" s="4"/>
      <c r="M115" s="4"/>
      <c r="N115" s="4">
        <v>9540</v>
      </c>
      <c r="O115" s="4"/>
    </row>
    <row r="116" spans="1:15" ht="12.75">
      <c r="A116" s="2" t="s">
        <v>264</v>
      </c>
      <c r="B116" s="3" t="s">
        <v>149</v>
      </c>
      <c r="C116" s="3"/>
      <c r="D116" s="4">
        <f t="shared" si="3"/>
        <v>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2" t="s">
        <v>265</v>
      </c>
      <c r="B117" s="3" t="s">
        <v>16</v>
      </c>
      <c r="C117" s="3"/>
      <c r="D117" s="4">
        <f t="shared" si="3"/>
        <v>53209.62000000001</v>
      </c>
      <c r="E117" s="4"/>
      <c r="F117" s="4">
        <v>8300</v>
      </c>
      <c r="G117" s="4">
        <v>302</v>
      </c>
      <c r="H117" s="4"/>
      <c r="I117" s="4"/>
      <c r="J117" s="4"/>
      <c r="K117" s="4">
        <v>33300.72000000001</v>
      </c>
      <c r="L117" s="4">
        <v>2306.9</v>
      </c>
      <c r="M117" s="4">
        <v>9000</v>
      </c>
      <c r="N117" s="4"/>
      <c r="O117" s="4"/>
    </row>
    <row r="118" spans="1:15" ht="12.75">
      <c r="A118" s="2" t="s">
        <v>266</v>
      </c>
      <c r="B118" s="3" t="s">
        <v>43</v>
      </c>
      <c r="C118" s="3"/>
      <c r="D118" s="4">
        <f t="shared" si="3"/>
        <v>224.4</v>
      </c>
      <c r="E118" s="4">
        <v>224.4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2" t="s">
        <v>267</v>
      </c>
      <c r="B119" s="3" t="s">
        <v>70</v>
      </c>
      <c r="C119" s="3"/>
      <c r="D119" s="4">
        <f t="shared" si="3"/>
        <v>4343.4</v>
      </c>
      <c r="E119" s="4">
        <v>475.4</v>
      </c>
      <c r="F119" s="4"/>
      <c r="G119" s="4"/>
      <c r="H119" s="4">
        <v>3868</v>
      </c>
      <c r="I119" s="4"/>
      <c r="J119" s="4"/>
      <c r="K119" s="4"/>
      <c r="L119" s="4"/>
      <c r="M119" s="4"/>
      <c r="N119" s="4"/>
      <c r="O119" s="4"/>
    </row>
    <row r="120" spans="1:15" ht="12.75">
      <c r="A120" s="2" t="s">
        <v>268</v>
      </c>
      <c r="B120" s="3" t="s">
        <v>24</v>
      </c>
      <c r="C120" s="3"/>
      <c r="D120" s="4">
        <f t="shared" si="3"/>
        <v>139430.46000000002</v>
      </c>
      <c r="E120" s="4">
        <v>11515.359999999999</v>
      </c>
      <c r="F120" s="4">
        <v>6054</v>
      </c>
      <c r="G120" s="4">
        <v>1105</v>
      </c>
      <c r="H120" s="4">
        <v>66776</v>
      </c>
      <c r="I120" s="4"/>
      <c r="J120" s="4">
        <v>23013.42</v>
      </c>
      <c r="K120" s="4">
        <v>13772.6</v>
      </c>
      <c r="L120" s="4">
        <v>1113.0700000000002</v>
      </c>
      <c r="M120" s="4">
        <v>8343.01</v>
      </c>
      <c r="N120" s="4">
        <v>7738</v>
      </c>
      <c r="O120" s="4"/>
    </row>
    <row r="121" spans="1:15" ht="12.75">
      <c r="A121" s="2" t="s">
        <v>269</v>
      </c>
      <c r="B121" s="3" t="s">
        <v>20</v>
      </c>
      <c r="C121" s="3"/>
      <c r="D121" s="4">
        <f t="shared" si="3"/>
        <v>80106.39000000001</v>
      </c>
      <c r="E121" s="4">
        <v>8063.32</v>
      </c>
      <c r="F121" s="4"/>
      <c r="G121" s="4"/>
      <c r="H121" s="4">
        <v>30954</v>
      </c>
      <c r="I121" s="4"/>
      <c r="J121" s="4">
        <v>31963.700000000004</v>
      </c>
      <c r="K121" s="4"/>
      <c r="L121" s="4"/>
      <c r="M121" s="4">
        <v>8704.300000000001</v>
      </c>
      <c r="N121" s="4"/>
      <c r="O121" s="4">
        <v>421.07000000000016</v>
      </c>
    </row>
    <row r="122" spans="1:15" ht="12.75">
      <c r="A122" s="2" t="s">
        <v>270</v>
      </c>
      <c r="B122" s="3" t="s">
        <v>82</v>
      </c>
      <c r="C122" s="3"/>
      <c r="D122" s="4">
        <f t="shared" si="3"/>
        <v>134208.37999999998</v>
      </c>
      <c r="E122" s="4">
        <v>1048.6999999999998</v>
      </c>
      <c r="F122" s="4">
        <v>70120</v>
      </c>
      <c r="G122" s="4">
        <v>13685</v>
      </c>
      <c r="H122" s="4">
        <v>2471</v>
      </c>
      <c r="I122" s="4"/>
      <c r="J122" s="4">
        <v>1937.51</v>
      </c>
      <c r="K122" s="4">
        <v>33300.72000000001</v>
      </c>
      <c r="L122" s="4">
        <v>2635.04</v>
      </c>
      <c r="M122" s="4">
        <v>8934.41</v>
      </c>
      <c r="N122" s="4"/>
      <c r="O122" s="4">
        <v>75.99999999999986</v>
      </c>
    </row>
    <row r="123" spans="1:15" ht="12.75">
      <c r="A123" s="2" t="s">
        <v>271</v>
      </c>
      <c r="B123" s="3" t="s">
        <v>92</v>
      </c>
      <c r="C123" s="3"/>
      <c r="D123" s="4">
        <f t="shared" si="3"/>
        <v>36146.59</v>
      </c>
      <c r="E123" s="4">
        <v>3841.89</v>
      </c>
      <c r="F123" s="4"/>
      <c r="G123" s="4"/>
      <c r="H123" s="4">
        <v>26044</v>
      </c>
      <c r="I123" s="4"/>
      <c r="J123" s="4">
        <v>5660.7</v>
      </c>
      <c r="K123" s="4"/>
      <c r="L123" s="4"/>
      <c r="M123" s="4"/>
      <c r="N123" s="4"/>
      <c r="O123" s="4">
        <v>600.0000000000002</v>
      </c>
    </row>
    <row r="124" spans="1:15" ht="12.75">
      <c r="A124" s="2" t="s">
        <v>272</v>
      </c>
      <c r="B124" s="3" t="s">
        <v>32</v>
      </c>
      <c r="C124" s="3"/>
      <c r="D124" s="4">
        <f t="shared" si="3"/>
        <v>73362.54999999999</v>
      </c>
      <c r="E124" s="4"/>
      <c r="F124" s="4">
        <v>23256</v>
      </c>
      <c r="G124" s="4">
        <v>4298</v>
      </c>
      <c r="H124" s="4"/>
      <c r="I124" s="4"/>
      <c r="J124" s="4"/>
      <c r="K124" s="4">
        <v>33054.24</v>
      </c>
      <c r="L124" s="4">
        <v>3754.3099999999995</v>
      </c>
      <c r="M124" s="4">
        <v>9000</v>
      </c>
      <c r="N124" s="4"/>
      <c r="O124" s="4"/>
    </row>
    <row r="125" spans="1:15" ht="12.75">
      <c r="A125" s="2" t="s">
        <v>273</v>
      </c>
      <c r="B125" s="3" t="s">
        <v>93</v>
      </c>
      <c r="C125" s="3"/>
      <c r="D125" s="4">
        <f t="shared" si="3"/>
        <v>39821.86000000001</v>
      </c>
      <c r="E125" s="4"/>
      <c r="F125" s="4"/>
      <c r="G125" s="4"/>
      <c r="H125" s="4"/>
      <c r="I125" s="4"/>
      <c r="J125" s="4"/>
      <c r="K125" s="4">
        <v>30021.860000000008</v>
      </c>
      <c r="L125" s="4"/>
      <c r="M125" s="4">
        <v>9800</v>
      </c>
      <c r="N125" s="4"/>
      <c r="O125" s="4"/>
    </row>
    <row r="126" spans="1:15" ht="12.75">
      <c r="A126" s="2" t="s">
        <v>274</v>
      </c>
      <c r="B126" s="3" t="s">
        <v>25</v>
      </c>
      <c r="C126" s="3"/>
      <c r="D126" s="4">
        <f t="shared" si="3"/>
        <v>103502.12</v>
      </c>
      <c r="E126" s="4"/>
      <c r="F126" s="4">
        <v>46200</v>
      </c>
      <c r="G126" s="4">
        <v>9732</v>
      </c>
      <c r="H126" s="4"/>
      <c r="I126" s="4"/>
      <c r="J126" s="4"/>
      <c r="K126" s="4">
        <v>33300.72000000001</v>
      </c>
      <c r="L126" s="4">
        <v>5269.4</v>
      </c>
      <c r="M126" s="4">
        <v>9000</v>
      </c>
      <c r="N126" s="4"/>
      <c r="O126" s="4"/>
    </row>
    <row r="127" spans="1:15" ht="12.75">
      <c r="A127" s="2" t="s">
        <v>275</v>
      </c>
      <c r="B127" s="3" t="s">
        <v>150</v>
      </c>
      <c r="C127" s="3"/>
      <c r="D127" s="4">
        <f t="shared" si="3"/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2" t="s">
        <v>276</v>
      </c>
      <c r="B128" s="3" t="s">
        <v>319</v>
      </c>
      <c r="C128" s="3"/>
      <c r="D128" s="4">
        <f t="shared" si="3"/>
        <v>14652.560000000001</v>
      </c>
      <c r="E128" s="4">
        <v>1983.02</v>
      </c>
      <c r="F128" s="4"/>
      <c r="G128" s="4"/>
      <c r="H128" s="4">
        <v>7960</v>
      </c>
      <c r="I128" s="4"/>
      <c r="J128" s="4">
        <v>4709.54</v>
      </c>
      <c r="K128" s="4"/>
      <c r="L128" s="4"/>
      <c r="M128" s="4"/>
      <c r="N128" s="4"/>
      <c r="O128" s="4"/>
    </row>
    <row r="129" spans="1:15" ht="12.75">
      <c r="A129" s="2" t="s">
        <v>277</v>
      </c>
      <c r="B129" s="3" t="s">
        <v>151</v>
      </c>
      <c r="C129" s="3"/>
      <c r="D129" s="4">
        <f t="shared" si="3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2" t="s">
        <v>278</v>
      </c>
      <c r="B130" s="3" t="s">
        <v>152</v>
      </c>
      <c r="C130" s="3"/>
      <c r="D130" s="4">
        <f t="shared" si="3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2" t="s">
        <v>279</v>
      </c>
      <c r="B131" s="3" t="s">
        <v>44</v>
      </c>
      <c r="C131" s="3"/>
      <c r="D131" s="4">
        <f t="shared" si="3"/>
        <v>88140.76</v>
      </c>
      <c r="E131" s="4"/>
      <c r="F131" s="4">
        <v>33456</v>
      </c>
      <c r="G131" s="4">
        <v>7950</v>
      </c>
      <c r="H131" s="4"/>
      <c r="I131" s="4"/>
      <c r="J131" s="4"/>
      <c r="K131" s="4">
        <v>33300.72000000001</v>
      </c>
      <c r="L131" s="4">
        <v>4434.039999999999</v>
      </c>
      <c r="M131" s="4">
        <v>9000</v>
      </c>
      <c r="N131" s="4"/>
      <c r="O131" s="4"/>
    </row>
    <row r="132" spans="1:15" ht="12.75">
      <c r="A132" s="2" t="s">
        <v>280</v>
      </c>
      <c r="B132" s="3" t="s">
        <v>83</v>
      </c>
      <c r="C132" s="3"/>
      <c r="D132" s="4">
        <f t="shared" si="3"/>
        <v>57437.08</v>
      </c>
      <c r="E132" s="4">
        <v>7583.3</v>
      </c>
      <c r="F132" s="4"/>
      <c r="G132" s="4"/>
      <c r="H132" s="4">
        <v>32450</v>
      </c>
      <c r="I132" s="4"/>
      <c r="J132" s="4">
        <v>15885.99</v>
      </c>
      <c r="K132" s="4"/>
      <c r="L132" s="4"/>
      <c r="M132" s="4"/>
      <c r="N132" s="4"/>
      <c r="O132" s="4">
        <v>1517.79</v>
      </c>
    </row>
    <row r="133" spans="1:15" ht="12.75">
      <c r="A133" s="2" t="s">
        <v>281</v>
      </c>
      <c r="B133" s="3" t="s">
        <v>45</v>
      </c>
      <c r="C133" s="3"/>
      <c r="D133" s="4">
        <f t="shared" si="3"/>
        <v>112836.22</v>
      </c>
      <c r="E133" s="4">
        <v>14617.7</v>
      </c>
      <c r="F133" s="4"/>
      <c r="G133" s="4"/>
      <c r="H133" s="4">
        <v>62717.75</v>
      </c>
      <c r="I133" s="4">
        <v>604.1</v>
      </c>
      <c r="J133" s="4">
        <v>34896.67</v>
      </c>
      <c r="K133" s="4"/>
      <c r="L133" s="4"/>
      <c r="M133" s="4"/>
      <c r="N133" s="4"/>
      <c r="O133" s="4"/>
    </row>
    <row r="134" spans="1:15" ht="12.75">
      <c r="A134" s="2" t="s">
        <v>282</v>
      </c>
      <c r="B134" s="3" t="s">
        <v>26</v>
      </c>
      <c r="C134" s="3"/>
      <c r="D134" s="4">
        <f t="shared" si="3"/>
        <v>95448.58</v>
      </c>
      <c r="E134" s="4">
        <v>4041.6</v>
      </c>
      <c r="F134" s="4">
        <v>35552</v>
      </c>
      <c r="G134" s="4">
        <v>6887</v>
      </c>
      <c r="H134" s="4">
        <v>3505</v>
      </c>
      <c r="I134" s="4">
        <v>266</v>
      </c>
      <c r="J134" s="4"/>
      <c r="K134" s="4">
        <v>33300.72000000001</v>
      </c>
      <c r="L134" s="4">
        <v>3845.11</v>
      </c>
      <c r="M134" s="4">
        <v>8051.15</v>
      </c>
      <c r="N134" s="4"/>
      <c r="O134" s="4"/>
    </row>
    <row r="135" spans="1:15" ht="12.75">
      <c r="A135" s="2" t="s">
        <v>283</v>
      </c>
      <c r="B135" s="3" t="s">
        <v>315</v>
      </c>
      <c r="C135" s="3"/>
      <c r="D135" s="4">
        <f t="shared" si="3"/>
        <v>26296</v>
      </c>
      <c r="E135" s="4"/>
      <c r="F135" s="4">
        <v>22441</v>
      </c>
      <c r="G135" s="4">
        <v>2761</v>
      </c>
      <c r="H135" s="4"/>
      <c r="I135" s="4">
        <v>854</v>
      </c>
      <c r="J135" s="4">
        <v>240</v>
      </c>
      <c r="K135" s="4"/>
      <c r="L135" s="4"/>
      <c r="M135" s="4"/>
      <c r="N135" s="4"/>
      <c r="O135" s="4"/>
    </row>
    <row r="136" spans="1:15" ht="12.75">
      <c r="A136" s="2" t="s">
        <v>284</v>
      </c>
      <c r="B136" s="3" t="s">
        <v>317</v>
      </c>
      <c r="C136" s="3"/>
      <c r="D136" s="4">
        <f t="shared" si="3"/>
        <v>4260</v>
      </c>
      <c r="E136" s="4"/>
      <c r="F136" s="4">
        <v>4120</v>
      </c>
      <c r="G136" s="4">
        <v>140</v>
      </c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2" t="s">
        <v>285</v>
      </c>
      <c r="B137" s="3" t="s">
        <v>72</v>
      </c>
      <c r="C137" s="3"/>
      <c r="D137" s="4">
        <f t="shared" si="3"/>
        <v>74754.75000000001</v>
      </c>
      <c r="E137" s="4"/>
      <c r="F137" s="4">
        <v>25320</v>
      </c>
      <c r="G137" s="4">
        <v>4962</v>
      </c>
      <c r="H137" s="4"/>
      <c r="I137" s="4"/>
      <c r="J137" s="4"/>
      <c r="K137" s="4">
        <v>33300.72000000001</v>
      </c>
      <c r="L137" s="4">
        <v>2172.03</v>
      </c>
      <c r="M137" s="4">
        <v>9000</v>
      </c>
      <c r="N137" s="4"/>
      <c r="O137" s="4"/>
    </row>
    <row r="138" spans="1:15" ht="12.75">
      <c r="A138" s="2" t="s">
        <v>286</v>
      </c>
      <c r="B138" s="3" t="s">
        <v>61</v>
      </c>
      <c r="C138" s="3"/>
      <c r="D138" s="4">
        <f t="shared" si="3"/>
        <v>110866.62</v>
      </c>
      <c r="E138" s="4"/>
      <c r="F138" s="4">
        <v>53690</v>
      </c>
      <c r="G138" s="4">
        <v>11738</v>
      </c>
      <c r="H138" s="4"/>
      <c r="I138" s="4"/>
      <c r="J138" s="4"/>
      <c r="K138" s="4">
        <v>33300.72000000001</v>
      </c>
      <c r="L138" s="4">
        <v>3137.900000000001</v>
      </c>
      <c r="M138" s="4">
        <v>9000</v>
      </c>
      <c r="N138" s="4"/>
      <c r="O138" s="4"/>
    </row>
    <row r="139" spans="1:15" ht="12.75">
      <c r="A139" s="2" t="s">
        <v>287</v>
      </c>
      <c r="B139" s="3" t="s">
        <v>96</v>
      </c>
      <c r="C139" s="3"/>
      <c r="D139" s="4">
        <f t="shared" si="3"/>
        <v>51874.48</v>
      </c>
      <c r="E139" s="4">
        <v>1047.18</v>
      </c>
      <c r="F139" s="4"/>
      <c r="G139" s="4"/>
      <c r="H139" s="4"/>
      <c r="I139" s="4">
        <v>4148</v>
      </c>
      <c r="J139" s="4"/>
      <c r="K139" s="4">
        <v>33115.560000000005</v>
      </c>
      <c r="L139" s="4">
        <v>4563.74</v>
      </c>
      <c r="M139" s="4">
        <v>9000</v>
      </c>
      <c r="N139" s="4"/>
      <c r="O139" s="4"/>
    </row>
    <row r="140" spans="1:15" ht="12.75">
      <c r="A140" s="2" t="s">
        <v>288</v>
      </c>
      <c r="B140" s="3" t="s">
        <v>84</v>
      </c>
      <c r="C140" s="3"/>
      <c r="D140" s="4">
        <f t="shared" si="3"/>
        <v>110367.12000000001</v>
      </c>
      <c r="E140" s="4">
        <v>3877.7700000000004</v>
      </c>
      <c r="F140" s="4">
        <v>28560</v>
      </c>
      <c r="G140" s="4">
        <v>4144</v>
      </c>
      <c r="H140" s="4">
        <v>14822.07</v>
      </c>
      <c r="I140" s="4">
        <v>130</v>
      </c>
      <c r="J140" s="4">
        <v>13541.420000000002</v>
      </c>
      <c r="K140" s="4">
        <v>33300.72000000001</v>
      </c>
      <c r="L140" s="4">
        <v>3573.9400000000005</v>
      </c>
      <c r="M140" s="4">
        <v>8417.2</v>
      </c>
      <c r="N140" s="4"/>
      <c r="O140" s="4"/>
    </row>
    <row r="141" spans="1:15" ht="12.75">
      <c r="A141" s="2" t="s">
        <v>289</v>
      </c>
      <c r="B141" s="3" t="s">
        <v>153</v>
      </c>
      <c r="C141" s="3"/>
      <c r="D141" s="4">
        <f t="shared" si="3"/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2" t="s">
        <v>290</v>
      </c>
      <c r="B142" s="3" t="s">
        <v>71</v>
      </c>
      <c r="C142" s="3"/>
      <c r="D142" s="4">
        <f t="shared" si="3"/>
        <v>89894.01</v>
      </c>
      <c r="E142" s="4"/>
      <c r="F142" s="4">
        <v>35512</v>
      </c>
      <c r="G142" s="4">
        <v>7619</v>
      </c>
      <c r="H142" s="4"/>
      <c r="I142" s="4"/>
      <c r="J142" s="4"/>
      <c r="K142" s="4">
        <v>33300.72000000001</v>
      </c>
      <c r="L142" s="4">
        <v>4462.29</v>
      </c>
      <c r="M142" s="4">
        <v>9000</v>
      </c>
      <c r="N142" s="4"/>
      <c r="O142" s="4"/>
    </row>
    <row r="143" spans="1:15" ht="12.75">
      <c r="A143" s="2" t="s">
        <v>291</v>
      </c>
      <c r="B143" s="3" t="s">
        <v>48</v>
      </c>
      <c r="C143" s="3"/>
      <c r="D143" s="4">
        <f t="shared" si="3"/>
        <v>63992.5</v>
      </c>
      <c r="E143" s="4">
        <v>600</v>
      </c>
      <c r="F143" s="4">
        <v>17442</v>
      </c>
      <c r="G143" s="4">
        <v>212</v>
      </c>
      <c r="H143" s="4"/>
      <c r="I143" s="4"/>
      <c r="J143" s="4">
        <v>1164</v>
      </c>
      <c r="K143" s="4">
        <v>33054.24</v>
      </c>
      <c r="L143" s="4">
        <v>2653.590000000001</v>
      </c>
      <c r="M143" s="4">
        <v>8866.67</v>
      </c>
      <c r="N143" s="4"/>
      <c r="O143" s="4"/>
    </row>
    <row r="144" spans="1:15" ht="12.75">
      <c r="A144" s="2" t="s">
        <v>292</v>
      </c>
      <c r="B144" s="3" t="s">
        <v>314</v>
      </c>
      <c r="C144" s="3"/>
      <c r="D144" s="4">
        <f t="shared" si="3"/>
        <v>23118</v>
      </c>
      <c r="E144" s="4"/>
      <c r="F144" s="4">
        <v>23118</v>
      </c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2" t="s">
        <v>293</v>
      </c>
      <c r="B145" s="3" t="s">
        <v>114</v>
      </c>
      <c r="C145" s="3"/>
      <c r="D145" s="4">
        <f t="shared" si="3"/>
        <v>64965.22</v>
      </c>
      <c r="E145" s="4">
        <v>7528.73</v>
      </c>
      <c r="F145" s="4"/>
      <c r="G145" s="4"/>
      <c r="H145" s="4">
        <v>37188.75</v>
      </c>
      <c r="I145" s="4"/>
      <c r="J145" s="4">
        <v>19913.219999999998</v>
      </c>
      <c r="K145" s="4"/>
      <c r="L145" s="4"/>
      <c r="M145" s="4"/>
      <c r="N145" s="4"/>
      <c r="O145" s="4">
        <v>334.52000000000226</v>
      </c>
    </row>
    <row r="146" spans="1:15" ht="12.75">
      <c r="A146" s="2" t="s">
        <v>294</v>
      </c>
      <c r="B146" s="3" t="s">
        <v>129</v>
      </c>
      <c r="C146" s="3"/>
      <c r="D146" s="4">
        <f t="shared" si="3"/>
        <v>54745.97000000001</v>
      </c>
      <c r="E146" s="4"/>
      <c r="F146" s="4">
        <v>5168</v>
      </c>
      <c r="G146" s="4">
        <v>1037</v>
      </c>
      <c r="H146" s="4"/>
      <c r="I146" s="4"/>
      <c r="J146" s="4"/>
      <c r="K146" s="4">
        <v>33300.72000000001</v>
      </c>
      <c r="L146" s="4">
        <v>6240.250000000001</v>
      </c>
      <c r="M146" s="4">
        <v>9000</v>
      </c>
      <c r="N146" s="4"/>
      <c r="O146" s="4"/>
    </row>
    <row r="147" spans="1:15" ht="12.75">
      <c r="A147" s="2" t="s">
        <v>295</v>
      </c>
      <c r="B147" s="3" t="s">
        <v>316</v>
      </c>
      <c r="C147" s="3"/>
      <c r="D147" s="4">
        <f t="shared" si="3"/>
        <v>23897</v>
      </c>
      <c r="E147" s="4"/>
      <c r="F147" s="4">
        <v>22140</v>
      </c>
      <c r="G147" s="4">
        <v>1757</v>
      </c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2" t="s">
        <v>296</v>
      </c>
      <c r="B148" s="3" t="s">
        <v>154</v>
      </c>
      <c r="C148" s="3"/>
      <c r="D148" s="4">
        <f t="shared" si="3"/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2" t="s">
        <v>297</v>
      </c>
      <c r="B149" s="3" t="s">
        <v>306</v>
      </c>
      <c r="C149" s="3"/>
      <c r="D149" s="4">
        <f t="shared" si="3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2" t="s">
        <v>298</v>
      </c>
      <c r="B150" s="3" t="s">
        <v>313</v>
      </c>
      <c r="C150" s="3"/>
      <c r="D150" s="4">
        <f t="shared" si="3"/>
        <v>23449.6</v>
      </c>
      <c r="E150" s="4">
        <v>371.5999999999999</v>
      </c>
      <c r="F150" s="4">
        <v>21934</v>
      </c>
      <c r="G150" s="4">
        <v>1144</v>
      </c>
      <c r="H150" s="4">
        <v>0</v>
      </c>
      <c r="I150" s="4"/>
      <c r="J150" s="4"/>
      <c r="K150" s="4"/>
      <c r="L150" s="4"/>
      <c r="M150" s="4"/>
      <c r="N150" s="4"/>
      <c r="O150" s="4"/>
    </row>
    <row r="151" spans="1:15" ht="12.75">
      <c r="A151" s="2" t="s">
        <v>299</v>
      </c>
      <c r="B151" s="3" t="s">
        <v>102</v>
      </c>
      <c r="C151" s="3"/>
      <c r="D151" s="4">
        <f t="shared" si="3"/>
        <v>156897.25</v>
      </c>
      <c r="E151" s="4">
        <v>7548.38</v>
      </c>
      <c r="F151" s="4">
        <v>44616</v>
      </c>
      <c r="G151" s="4">
        <v>10119</v>
      </c>
      <c r="H151" s="4">
        <v>28140</v>
      </c>
      <c r="I151" s="4"/>
      <c r="J151" s="4">
        <v>18953.03</v>
      </c>
      <c r="K151" s="4">
        <v>33300.719999999994</v>
      </c>
      <c r="L151" s="4">
        <v>4231.08</v>
      </c>
      <c r="M151" s="4">
        <v>8507.539999999999</v>
      </c>
      <c r="N151" s="4"/>
      <c r="O151" s="4">
        <v>1481.5</v>
      </c>
    </row>
    <row r="152" spans="1:15" ht="12.75">
      <c r="A152" s="2" t="s">
        <v>300</v>
      </c>
      <c r="B152" s="3" t="s">
        <v>94</v>
      </c>
      <c r="C152" s="3"/>
      <c r="D152" s="4">
        <f t="shared" si="3"/>
        <v>67706.66</v>
      </c>
      <c r="E152" s="4"/>
      <c r="F152" s="4">
        <v>18900</v>
      </c>
      <c r="G152" s="4">
        <v>4235</v>
      </c>
      <c r="H152" s="4"/>
      <c r="I152" s="4"/>
      <c r="J152" s="4"/>
      <c r="K152" s="4">
        <v>33300.72000000001</v>
      </c>
      <c r="L152" s="4">
        <v>2270.9399999999996</v>
      </c>
      <c r="M152" s="4">
        <v>9000</v>
      </c>
      <c r="N152" s="4"/>
      <c r="O152" s="4"/>
    </row>
    <row r="153" spans="1:15" ht="12.75">
      <c r="A153" s="2" t="s">
        <v>301</v>
      </c>
      <c r="B153" s="3" t="s">
        <v>115</v>
      </c>
      <c r="C153" s="3"/>
      <c r="D153" s="4">
        <f t="shared" si="3"/>
        <v>116883.72</v>
      </c>
      <c r="E153" s="4">
        <v>2913.2</v>
      </c>
      <c r="F153" s="4">
        <v>48248</v>
      </c>
      <c r="G153" s="4">
        <v>10357</v>
      </c>
      <c r="H153" s="4">
        <v>8496.75</v>
      </c>
      <c r="I153" s="4">
        <v>206</v>
      </c>
      <c r="J153" s="4">
        <v>4789.35</v>
      </c>
      <c r="K153" s="4">
        <v>30342.460000000006</v>
      </c>
      <c r="L153" s="4">
        <v>2807.1499999999996</v>
      </c>
      <c r="M153" s="4">
        <v>8723.81</v>
      </c>
      <c r="N153" s="4"/>
      <c r="O153" s="4"/>
    </row>
    <row r="154" spans="1:15" ht="12.75">
      <c r="A154" s="2" t="s">
        <v>302</v>
      </c>
      <c r="B154" s="3" t="s">
        <v>95</v>
      </c>
      <c r="C154" s="3"/>
      <c r="D154" s="4">
        <f>SUM(E154:O154)</f>
        <v>78923.54</v>
      </c>
      <c r="E154" s="4"/>
      <c r="F154" s="4">
        <v>28700</v>
      </c>
      <c r="G154" s="4">
        <v>6066</v>
      </c>
      <c r="H154" s="4"/>
      <c r="I154" s="4"/>
      <c r="J154" s="4"/>
      <c r="K154" s="4">
        <v>33115.560000000005</v>
      </c>
      <c r="L154" s="4">
        <v>2541.979999999999</v>
      </c>
      <c r="M154" s="4">
        <v>8500</v>
      </c>
      <c r="N154" s="4"/>
      <c r="O154" s="4"/>
    </row>
    <row r="155" spans="1:15" ht="12.75">
      <c r="A155" s="2" t="s">
        <v>303</v>
      </c>
      <c r="B155" s="3" t="s">
        <v>120</v>
      </c>
      <c r="C155" s="3"/>
      <c r="D155" s="4">
        <f>SUM(E155:O155)</f>
        <v>99708.53</v>
      </c>
      <c r="E155" s="4"/>
      <c r="F155" s="4">
        <v>44880</v>
      </c>
      <c r="G155" s="4">
        <v>10030</v>
      </c>
      <c r="H155" s="4"/>
      <c r="I155" s="4"/>
      <c r="J155" s="4"/>
      <c r="K155" s="4">
        <v>32731.679999999997</v>
      </c>
      <c r="L155" s="4">
        <v>3066.8499999999995</v>
      </c>
      <c r="M155" s="4">
        <v>9000</v>
      </c>
      <c r="N155" s="4"/>
      <c r="O155" s="4"/>
    </row>
    <row r="156" spans="1:15" ht="12.75">
      <c r="A156" s="2" t="s">
        <v>304</v>
      </c>
      <c r="B156" s="3" t="s">
        <v>121</v>
      </c>
      <c r="C156" s="3"/>
      <c r="D156" s="4">
        <f>SUM(E156:O156)</f>
        <v>29284.5</v>
      </c>
      <c r="E156" s="4">
        <v>3305.96</v>
      </c>
      <c r="F156" s="4"/>
      <c r="G156" s="4"/>
      <c r="H156" s="4">
        <v>13702</v>
      </c>
      <c r="I156" s="4"/>
      <c r="J156" s="4">
        <v>12276.54</v>
      </c>
      <c r="K156" s="4"/>
      <c r="L156" s="4"/>
      <c r="M156" s="4"/>
      <c r="N156" s="4"/>
      <c r="O156" s="4"/>
    </row>
    <row r="157" spans="1:15" ht="12.75">
      <c r="A157" s="2" t="s">
        <v>305</v>
      </c>
      <c r="B157" s="3" t="s">
        <v>103</v>
      </c>
      <c r="C157" s="3"/>
      <c r="D157" s="4">
        <v>76899.88</v>
      </c>
      <c r="E157" s="4"/>
      <c r="F157" s="4">
        <v>29508</v>
      </c>
      <c r="G157" s="4">
        <v>232</v>
      </c>
      <c r="H157" s="4"/>
      <c r="I157" s="4"/>
      <c r="J157" s="4">
        <v>604.45</v>
      </c>
      <c r="K157" s="4">
        <v>32977.92</v>
      </c>
      <c r="L157" s="4">
        <v>4539.51</v>
      </c>
      <c r="M157" s="4">
        <v>9000</v>
      </c>
      <c r="N157" s="4"/>
      <c r="O157" s="4">
        <v>38</v>
      </c>
    </row>
    <row r="158" spans="1:15" ht="12.75" hidden="1">
      <c r="A158" s="5"/>
      <c r="B158" s="5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75">
      <c r="A159" s="7" t="s">
        <v>6</v>
      </c>
      <c r="B159" s="8"/>
      <c r="C159" s="8"/>
      <c r="D159" s="9">
        <f aca="true" t="shared" si="4" ref="D159:O159">SUBTOTAL(9,D5:D158)</f>
        <v>8650344.589999996</v>
      </c>
      <c r="E159" s="9">
        <f t="shared" si="4"/>
        <v>304253.17000000004</v>
      </c>
      <c r="F159" s="9">
        <f t="shared" si="4"/>
        <v>2721139.4</v>
      </c>
      <c r="G159" s="9">
        <f t="shared" si="4"/>
        <v>458235.14</v>
      </c>
      <c r="H159" s="9">
        <f t="shared" si="4"/>
        <v>1021997.07</v>
      </c>
      <c r="I159" s="9">
        <f t="shared" si="4"/>
        <v>28452.179999999997</v>
      </c>
      <c r="J159" s="9">
        <f t="shared" si="4"/>
        <v>587840.43</v>
      </c>
      <c r="K159" s="9">
        <f t="shared" si="4"/>
        <v>2439869.330000001</v>
      </c>
      <c r="L159" s="9">
        <f t="shared" si="4"/>
        <v>252416.46999999994</v>
      </c>
      <c r="M159" s="9">
        <f t="shared" si="4"/>
        <v>726011.7700000001</v>
      </c>
      <c r="N159" s="9">
        <f t="shared" si="4"/>
        <v>70675.38</v>
      </c>
      <c r="O159" s="10">
        <f t="shared" si="4"/>
        <v>39454.25000000003</v>
      </c>
    </row>
    <row r="161" spans="1:15" ht="12.75">
      <c r="A161" s="13" t="s">
        <v>318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</sheetData>
  <sheetProtection/>
  <mergeCells count="5">
    <mergeCell ref="A1:L1"/>
    <mergeCell ref="M1:O1"/>
    <mergeCell ref="A2:O2"/>
    <mergeCell ref="A3:O3"/>
    <mergeCell ref="A161:O161"/>
  </mergeCells>
  <printOptions/>
  <pageMargins left="0.39375" right="0.19652777777777777" top="0.7875" bottom="0.898611111111111" header="0.5118055555555555" footer="0.7875"/>
  <pageSetup firstPageNumber="1" useFirstPageNumber="1" horizontalDpi="300" verticalDpi="3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Lilijana Štoković</dc:creator>
  <cp:keywords/>
  <dc:description/>
  <cp:lastModifiedBy>%username%</cp:lastModifiedBy>
  <cp:lastPrinted>2018-12-19T10:28:19Z</cp:lastPrinted>
  <dcterms:created xsi:type="dcterms:W3CDTF">2018-12-18T16:35:24Z</dcterms:created>
  <dcterms:modified xsi:type="dcterms:W3CDTF">2018-12-20T12:29:49Z</dcterms:modified>
  <cp:category/>
  <cp:version/>
  <cp:contentType/>
  <cp:contentStatus/>
</cp:coreProperties>
</file>