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70" tabRatio="211" activeTab="0"/>
  </bookViews>
  <sheets>
    <sheet name="List1" sheetId="1" r:id="rId1"/>
    <sheet name="List2" sheetId="2" r:id="rId2"/>
    <sheet name="List3" sheetId="3" r:id="rId3"/>
  </sheets>
  <definedNames>
    <definedName name="__CDS__">'List1'!$A$6:$N$6</definedName>
    <definedName name="__CDSLegenda">'List1'!#REF!</definedName>
    <definedName name="__CDSNaslov__">'List1'!$A$1:$N$4</definedName>
    <definedName name="__Main__">'List1'!$A$1:$N$165</definedName>
    <definedName name="Excel_BuiltIn_Print_Titles_11">'List1'!$A$1:$IS$4</definedName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<sst xmlns="http://schemas.openxmlformats.org/spreadsheetml/2006/main" count="329" uniqueCount="327">
  <si>
    <t>Auto</t>
  </si>
  <si>
    <t>Avion</t>
  </si>
  <si>
    <t>Hotel</t>
  </si>
  <si>
    <t>Javni</t>
  </si>
  <si>
    <t>Osoba</t>
  </si>
  <si>
    <t>Ostalo</t>
  </si>
  <si>
    <t>UKUPNO</t>
  </si>
  <si>
    <t>Ukupno</t>
  </si>
  <si>
    <t>Dnevnica</t>
  </si>
  <si>
    <t>BULJ MIRO</t>
  </si>
  <si>
    <t>Cestarina</t>
  </si>
  <si>
    <t>DAUS EMIL</t>
  </si>
  <si>
    <t>DEUR ANTE</t>
  </si>
  <si>
    <t>Stanarina</t>
  </si>
  <si>
    <t>BAUK ARSEN</t>
  </si>
  <si>
    <t>BRKAN JURE</t>
  </si>
  <si>
    <t>KIRIN IVAN</t>
  </si>
  <si>
    <t>DODIG GORAN</t>
  </si>
  <si>
    <t>PENAVA IVAN</t>
  </si>
  <si>
    <t>RADIN FURIO</t>
  </si>
  <si>
    <t>Režije</t>
  </si>
  <si>
    <t>KLIMAN ANTON</t>
  </si>
  <si>
    <t>SANADER ANTE</t>
  </si>
  <si>
    <t>SOBOTA DARKO</t>
  </si>
  <si>
    <t>BEGONJA JOSIP</t>
  </si>
  <si>
    <t>CAPPELLI GARI</t>
  </si>
  <si>
    <t>GRMOJA NIKOLA</t>
  </si>
  <si>
    <t>Prezime i ime</t>
  </si>
  <si>
    <t>BILEK VLADIMIR</t>
  </si>
  <si>
    <t>HRELJA SILVANO</t>
  </si>
  <si>
    <t>JECKOV DRAGANA</t>
  </si>
  <si>
    <t>NEMET KATARINA</t>
  </si>
  <si>
    <t>GLASOVAC SABINA</t>
  </si>
  <si>
    <t>JELKOVAC MARIJA</t>
  </si>
  <si>
    <t>KOMES MAGDALENA</t>
  </si>
  <si>
    <t>PULJAK MARIJANA</t>
  </si>
  <si>
    <t>STIER DAVOR IVO</t>
  </si>
  <si>
    <t>GLAMUZINA KATICA</t>
  </si>
  <si>
    <t>JANKOVICS ROBERT</t>
  </si>
  <si>
    <t>TROSKOT ZVONIMIR</t>
  </si>
  <si>
    <t>Odv.život</t>
  </si>
  <si>
    <t>Služ.stan</t>
  </si>
  <si>
    <t>ĆELIĆ IVAN</t>
  </si>
  <si>
    <t>ĆOSIĆ PERO</t>
  </si>
  <si>
    <t>BAČIĆ ANTE</t>
  </si>
  <si>
    <t>BRČIĆ LUKA</t>
  </si>
  <si>
    <t>GRBIN PEĐA</t>
  </si>
  <si>
    <t>RADIĆ IVAN</t>
  </si>
  <si>
    <t>ĐAKIĆ JOSIP</t>
  </si>
  <si>
    <t>BORIĆ JOSIP</t>
  </si>
  <si>
    <t>BURIĆ MAJDA</t>
  </si>
  <si>
    <t>PAVIĆ MARKO</t>
  </si>
  <si>
    <t>PETROV BOŽO</t>
  </si>
  <si>
    <t>VUKAS NIKŠA</t>
  </si>
  <si>
    <t>ŠARIĆ JOSIP</t>
  </si>
  <si>
    <t>LEKAJ PRLJASKAJ ERMINA</t>
  </si>
  <si>
    <t>BUDALIĆ IVAN</t>
  </si>
  <si>
    <t>GRČIĆ BRANKO</t>
  </si>
  <si>
    <t>JAKŠIĆ MIŠEL</t>
  </si>
  <si>
    <t>KLASIĆ DARKO</t>
  </si>
  <si>
    <t>MAŽAR NIKOLA</t>
  </si>
  <si>
    <t>PRKAČIN ANTE</t>
  </si>
  <si>
    <t>SRPAK DRAŽEN</t>
  </si>
  <si>
    <t>UDOVIĆ SANJA</t>
  </si>
  <si>
    <t>ZMAIĆ ANKICA</t>
  </si>
  <si>
    <t>BARTULICA STEPHEN NIKOLA</t>
  </si>
  <si>
    <t>BENČIĆ SANDRA</t>
  </si>
  <si>
    <t>BUŠIĆ ZDRAVKA</t>
  </si>
  <si>
    <t>JENKAČ SINIŠA</t>
  </si>
  <si>
    <t>KARLIĆ MLADEN</t>
  </si>
  <si>
    <t>LENART ŽELJKO</t>
  </si>
  <si>
    <t>LEROTIĆ MARIN</t>
  </si>
  <si>
    <t>MARIĆ ANDREJA</t>
  </si>
  <si>
    <t>MILETIĆ MARIN</t>
  </si>
  <si>
    <t>MURGANIĆ NADA</t>
  </si>
  <si>
    <t>RASPUDIĆ NINO</t>
  </si>
  <si>
    <t>REINER ŽELJKO</t>
  </si>
  <si>
    <t>ŠAŠLIN STIPAN</t>
  </si>
  <si>
    <t>ŠIMUNIĆ IRENA</t>
  </si>
  <si>
    <t>BALIĆ MARIJANA</t>
  </si>
  <si>
    <t>FABIJANIĆ ERIK</t>
  </si>
  <si>
    <t>FRANKOVIĆ MATO</t>
  </si>
  <si>
    <t>IVANOVIĆ GORAN</t>
  </si>
  <si>
    <t>KUJUNDŽIĆ ANTE</t>
  </si>
  <si>
    <t>KUZMANIĆ MATKO</t>
  </si>
  <si>
    <t>MANDARIĆ MARIN</t>
  </si>
  <si>
    <t>NIKOLIĆ ROMANA</t>
  </si>
  <si>
    <t>PERIĆ GROZDANA</t>
  </si>
  <si>
    <t>VIDOVIĆ FRANKO</t>
  </si>
  <si>
    <t>VIDOVIĆ RADOJE</t>
  </si>
  <si>
    <t>VUKOVAC RUŽICA</t>
  </si>
  <si>
    <t>ŠIMIČEVIĆ RADE</t>
  </si>
  <si>
    <t>BEDEKOVIĆ VESNA</t>
  </si>
  <si>
    <t>BERNARDIĆ DAVOR</t>
  </si>
  <si>
    <t>KLARIĆ TOMISLAV</t>
  </si>
  <si>
    <t>RADOLOVIĆ SANJA</t>
  </si>
  <si>
    <t>TRAMIŠAK NATAŠA</t>
  </si>
  <si>
    <t>AHMETOVIĆ MIRELA</t>
  </si>
  <si>
    <t>BAN VLAHEK BOŠKA</t>
  </si>
  <si>
    <t>BARADIĆ NIKOLINA</t>
  </si>
  <si>
    <t>BARBARIĆ NEVENKO</t>
  </si>
  <si>
    <t>BARIČEVIĆ DANICA</t>
  </si>
  <si>
    <t>GLAVAŠEVIĆ BOJAN</t>
  </si>
  <si>
    <t>PAVLIČEK MARIJAN</t>
  </si>
  <si>
    <t>ZEKANOVIĆ HRVOJE</t>
  </si>
  <si>
    <t>MAKSIMČUK LJUBICA</t>
  </si>
  <si>
    <t>VUČEMILOVIĆ VESNA</t>
  </si>
  <si>
    <t>BLAŽEVIĆ ANAMARIJA</t>
  </si>
  <si>
    <t>HAJDUKOVIĆ DOMAGOJ</t>
  </si>
  <si>
    <t>JANDROKOVIĆ GORDAN</t>
  </si>
  <si>
    <t>OPAČAK BILIĆ MARINA</t>
  </si>
  <si>
    <t>RAUKAR-GAMULIN URŠA</t>
  </si>
  <si>
    <t>HAJDAŠ DONČIĆ SINIŠA</t>
  </si>
  <si>
    <t>SELAK RASPUDIĆ MARIJA</t>
  </si>
  <si>
    <t>VLAŠIĆ ILJKIĆ MARTINA</t>
  </si>
  <si>
    <t>ANTOLIĆ VUPORA BARBARA</t>
  </si>
  <si>
    <t>KRSTULOVIĆ OPARA ANDRO</t>
  </si>
  <si>
    <t>POCRNIĆ-RADOŠEVIĆ ANITA</t>
  </si>
  <si>
    <t>SABLJAR DRAČEVAC RENATA</t>
  </si>
  <si>
    <t>JURIČEV-MARTINČEV BRANKA</t>
  </si>
  <si>
    <t>1.</t>
  </si>
  <si>
    <t>2.</t>
  </si>
  <si>
    <t>3.</t>
  </si>
  <si>
    <t>6.</t>
  </si>
  <si>
    <t>5.</t>
  </si>
  <si>
    <t>BAČIĆ BRANKO do 17.1.2023.</t>
  </si>
  <si>
    <t>BAKIĆ DAMIR</t>
  </si>
  <si>
    <t>AČKAR KREŠIMIR</t>
  </si>
  <si>
    <t>BAJS DAMIR</t>
  </si>
  <si>
    <t>7.</t>
  </si>
  <si>
    <t>8.</t>
  </si>
  <si>
    <t>9.</t>
  </si>
  <si>
    <t>10.</t>
  </si>
  <si>
    <t>11.</t>
  </si>
  <si>
    <t>12.</t>
  </si>
  <si>
    <t>BARIŠIĆ DRAŽEN</t>
  </si>
  <si>
    <t>13.</t>
  </si>
  <si>
    <t>14.</t>
  </si>
  <si>
    <t>15.</t>
  </si>
  <si>
    <t>17.</t>
  </si>
  <si>
    <t>BELJAK KREŠO</t>
  </si>
  <si>
    <t>18.</t>
  </si>
  <si>
    <t>19.</t>
  </si>
  <si>
    <t>20.</t>
  </si>
  <si>
    <t>21.</t>
  </si>
  <si>
    <t>22.</t>
  </si>
  <si>
    <t>23.</t>
  </si>
  <si>
    <t>BOŠNJAKOVIĆ DRAŽEN</t>
  </si>
  <si>
    <t>25.</t>
  </si>
  <si>
    <t>26.</t>
  </si>
  <si>
    <t>BRUMNIĆ ZVANE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</si>
  <si>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</si>
  <si>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</si>
  <si>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</si>
  <si>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</si>
  <si>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</si>
  <si>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</si>
  <si>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</si>
  <si>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</si>
  <si>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</si>
  <si>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</si>
  <si>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DRETAR DAVOR</t>
  </si>
  <si>
    <t>38.</t>
  </si>
  <si>
    <t>39.</t>
  </si>
  <si>
    <t>40.</t>
  </si>
  <si>
    <t>41.</t>
  </si>
  <si>
    <t>42.</t>
  </si>
  <si>
    <t>43.</t>
  </si>
  <si>
    <t>44.</t>
  </si>
  <si>
    <t>GRBA-BUJEVIĆ MAJA</t>
  </si>
  <si>
    <t>45.</t>
  </si>
  <si>
    <t>46.</t>
  </si>
  <si>
    <t>47.</t>
  </si>
  <si>
    <t>DREVEN BUDINSKI NADICA do 7.6.2023.</t>
  </si>
  <si>
    <t>GREGUROVIĆ ZORAN</t>
  </si>
  <si>
    <t>48.</t>
  </si>
  <si>
    <t>GRGIĆ VINKO</t>
  </si>
  <si>
    <t>49.</t>
  </si>
  <si>
    <t>50.</t>
  </si>
  <si>
    <t>HABIJAN DAMIR do 20.12.2023.</t>
  </si>
  <si>
    <t>51.</t>
  </si>
  <si>
    <t>52.</t>
  </si>
  <si>
    <t>53.</t>
  </si>
  <si>
    <t>HASANBEGOVIĆ ZLATKO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</si>
  <si>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</si>
  <si>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</si>
  <si>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</si>
  <si>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</si>
  <si>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</si>
  <si>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</si>
  <si>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</si>
  <si>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</si>
  <si>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</si>
  <si>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</si>
  <si>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</si>
  <si>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KAJTAZI VELJKO</t>
  </si>
  <si>
    <t>65.</t>
  </si>
  <si>
    <t>KAPULICA MARIO</t>
  </si>
  <si>
    <t>66.</t>
  </si>
  <si>
    <t>67.</t>
  </si>
  <si>
    <t>KATIČIĆ KRUNOSLAV</t>
  </si>
  <si>
    <t>68.</t>
  </si>
  <si>
    <t>KEKIN IVANA</t>
  </si>
  <si>
    <t>69.</t>
  </si>
  <si>
    <t>70.</t>
  </si>
  <si>
    <t>71.</t>
  </si>
  <si>
    <t>72.</t>
  </si>
  <si>
    <t>73.</t>
  </si>
  <si>
    <t>74.</t>
  </si>
  <si>
    <t>KOVAČ STJEPAN</t>
  </si>
  <si>
    <t>75.</t>
  </si>
  <si>
    <t>76.</t>
  </si>
  <si>
    <t>77.</t>
  </si>
  <si>
    <t>78.</t>
  </si>
  <si>
    <t>LALOVAC BORIS</t>
  </si>
  <si>
    <t>79.</t>
  </si>
  <si>
    <t>80.</t>
  </si>
  <si>
    <t>81.</t>
  </si>
  <si>
    <t>82.</t>
  </si>
  <si>
    <t>LUKAČIĆ LJUBICA</t>
  </si>
  <si>
    <t>83.</t>
  </si>
  <si>
    <t>84.</t>
  </si>
  <si>
    <t>85.</t>
  </si>
  <si>
    <t>86.</t>
  </si>
  <si>
    <t>MARTINČEVIĆ NATALIJA</t>
  </si>
  <si>
    <t>87.</t>
  </si>
  <si>
    <t>88.</t>
  </si>
  <si>
    <t>MILANOVIĆ LITRE MARKO</t>
  </si>
  <si>
    <t>89.</t>
  </si>
  <si>
    <t>90.</t>
  </si>
  <si>
    <t>MILOŠ JELENA</t>
  </si>
  <si>
    <t>91.</t>
  </si>
  <si>
    <t>MILOŠEVIĆ BORIS</t>
  </si>
  <si>
    <t>92.</t>
  </si>
  <si>
    <t>MLINARIĆ STIPO</t>
  </si>
  <si>
    <t>93.</t>
  </si>
  <si>
    <t>MRAK-TARITAŠ ANKA</t>
  </si>
  <si>
    <t>94.</t>
  </si>
  <si>
    <t>95.</t>
  </si>
  <si>
    <t>NAĐ VESNA</t>
  </si>
  <si>
    <t>96.</t>
  </si>
  <si>
    <t>97.</t>
  </si>
  <si>
    <t>98.</t>
  </si>
  <si>
    <t>99.</t>
  </si>
  <si>
    <t>100.</t>
  </si>
  <si>
    <t>OREŠKOVIĆ DALIJA</t>
  </si>
  <si>
    <t>101.</t>
  </si>
  <si>
    <t>OSTOJIĆ RAJKO</t>
  </si>
  <si>
    <t>102.</t>
  </si>
  <si>
    <t>103.</t>
  </si>
  <si>
    <t>PAVIĆ ŽELJKO</t>
  </si>
  <si>
    <t>104.</t>
  </si>
  <si>
    <t>105.</t>
  </si>
  <si>
    <t>106.</t>
  </si>
  <si>
    <t>PEOVIĆ KATARINA</t>
  </si>
  <si>
    <t>107.</t>
  </si>
  <si>
    <t>108.</t>
  </si>
  <si>
    <t>109.</t>
  </si>
  <si>
    <t>110.</t>
  </si>
  <si>
    <t>111.</t>
  </si>
  <si>
    <t>112.</t>
  </si>
  <si>
    <t>113.</t>
  </si>
  <si>
    <t>114.</t>
  </si>
  <si>
    <t>PUPOVAC MILORAD</t>
  </si>
  <si>
    <t>115.</t>
  </si>
  <si>
    <t>116.</t>
  </si>
  <si>
    <t>117.</t>
  </si>
  <si>
    <t>118.</t>
  </si>
  <si>
    <t>119.</t>
  </si>
  <si>
    <t>120.</t>
  </si>
  <si>
    <t>121.</t>
  </si>
  <si>
    <t>122.</t>
  </si>
  <si>
    <t>RADIĆ MARIO</t>
  </si>
  <si>
    <t>123.</t>
  </si>
  <si>
    <t>SAČIĆ ŽELJKO</t>
  </si>
  <si>
    <t>124.</t>
  </si>
  <si>
    <t>125.</t>
  </si>
  <si>
    <t>126.</t>
  </si>
  <si>
    <t>SPAJIĆ DANIEL do 6.12.2023.</t>
  </si>
  <si>
    <t>127.</t>
  </si>
  <si>
    <t>128.</t>
  </si>
  <si>
    <t>129.</t>
  </si>
  <si>
    <t>130.</t>
  </si>
  <si>
    <t>131.</t>
  </si>
  <si>
    <t>132.</t>
  </si>
  <si>
    <t>133.</t>
  </si>
  <si>
    <t>ŠKORO MIROSLAV</t>
  </si>
  <si>
    <t>134.</t>
  </si>
  <si>
    <t>135.</t>
  </si>
  <si>
    <t xml:space="preserve">TOTGERGELI MIRO </t>
  </si>
  <si>
    <t>136.</t>
  </si>
  <si>
    <t>137.</t>
  </si>
  <si>
    <t>138.</t>
  </si>
  <si>
    <t>139.</t>
  </si>
  <si>
    <t xml:space="preserve">TUŠEK ŽARKO </t>
  </si>
  <si>
    <t>140.</t>
  </si>
  <si>
    <t>142.</t>
  </si>
  <si>
    <t>141.</t>
  </si>
  <si>
    <t>143.</t>
  </si>
  <si>
    <t>VIDOVIĆ KRIŠTO KAROLINA</t>
  </si>
  <si>
    <t>144.</t>
  </si>
  <si>
    <t>145.</t>
  </si>
  <si>
    <t>VRKLJAN MILAN</t>
  </si>
  <si>
    <t>146.</t>
  </si>
  <si>
    <t>147.</t>
  </si>
  <si>
    <t>150.</t>
  </si>
  <si>
    <t>151.</t>
  </si>
  <si>
    <t>ZUROVEC DARIO</t>
  </si>
  <si>
    <t>33.</t>
  </si>
  <si>
    <t>24.</t>
  </si>
  <si>
    <t>16.</t>
  </si>
  <si>
    <t>4.</t>
  </si>
  <si>
    <t>HREBAK DARIO</t>
  </si>
  <si>
    <t>148.</t>
  </si>
  <si>
    <t>149.</t>
  </si>
  <si>
    <t>ŠIMIĆ HRVOJE do 20.9.2023.</t>
  </si>
  <si>
    <t>OKROŠA TOMISLAV</t>
  </si>
  <si>
    <t>PETIR MARIJANA</t>
  </si>
  <si>
    <t>POSAVEC KRIVEC IVANA</t>
  </si>
  <si>
    <t>ŠTROMAR PREDRAG</t>
  </si>
  <si>
    <t>VIDOVIĆ DAVORKO</t>
  </si>
  <si>
    <t>Npaomena:</t>
  </si>
  <si>
    <t>Troškovi zastupnika za razdoblje 01.01.2023.-27.12.2023 nisu konačni jer nisu obračunati svi troškovi</t>
  </si>
  <si>
    <t>U koloni "Ostalo" evidentirane su:</t>
  </si>
  <si>
    <t>-naknade na prijevoz na službenom putu (taxi)</t>
  </si>
  <si>
    <t>-ostali rashodi (parking,vinjeta,prevoditelj,najam auta, provizija banke, vip ubrzani prolaz)</t>
  </si>
  <si>
    <t>TROŠKOVI 10. SAZIVA PO OSOBAMA  1. siječnja 2023. - 27. prosinca 2023.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</si>
</sst>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</numFmts>
  <fonts count="40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0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0" fontId="1" fillId="33" borderId="12" xfId="0" applyNumberFormat="1" applyFont="1" applyFill="1" applyBorder="1" applyAlignment="1">
      <alignment horizontal="right"/>
    </xf>
    <xf numFmtId="40" fontId="1" fillId="33" borderId="1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R27" sqref="R27"/>
    </sheetView>
  </sheetViews>
  <sheetFormatPr defaultColWidth="11.7109375" defaultRowHeight="12.75"/>
  <cols>
    <col min="1" max="1" width="8.00390625" style="0" customWidth="1"/>
    <col min="2" max="2" width="22.421875" style="0" customWidth="1"/>
    <col min="3" max="3" width="11.7109375" style="0" customWidth="1"/>
    <col min="4" max="4" width="10.140625" style="0" customWidth="1"/>
    <col min="5" max="5" width="11.7109375" style="0" customWidth="1"/>
    <col min="6" max="6" width="11.421875" style="0" customWidth="1"/>
    <col min="7" max="7" width="10.00390625" style="0" customWidth="1"/>
    <col min="8" max="8" width="9.57421875" style="0" customWidth="1"/>
    <col min="9" max="9" width="10.00390625" style="0" customWidth="1"/>
    <col min="10" max="10" width="10.421875" style="0" customWidth="1"/>
    <col min="11" max="11" width="9.28125" style="0" customWidth="1"/>
    <col min="12" max="12" width="11.7109375" style="0" customWidth="1"/>
    <col min="13" max="13" width="10.28125" style="0" customWidth="1"/>
    <col min="14" max="14" width="9.421875" style="0" customWidth="1"/>
  </cols>
  <sheetData>
    <row r="1" spans="1:14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>
      <c r="A2" s="17" t="s">
        <v>326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>
      <c r="A4" s="1" t="s">
        <v>4</v>
      </c>
      <c r="B4" s="1" t="s">
        <v>27</v>
      </c>
      <c r="C4" s="1" t="s">
        <v>7</v>
      </c>
      <c r="D4" s="1" t="s">
        <v>8</v>
      </c>
      <c r="E4" s="1" t="s">
        <v>0</v>
      </c>
      <c r="F4" s="1" t="s">
        <v>10</v>
      </c>
      <c r="G4" s="1" t="s">
        <v>1</v>
      </c>
      <c r="H4" s="1" t="s">
        <v>3</v>
      </c>
      <c r="I4" s="1" t="s">
        <v>2</v>
      </c>
      <c r="J4" s="1" t="s">
        <v>13</v>
      </c>
      <c r="K4" s="1" t="s">
        <v>20</v>
      </c>
      <c r="L4" s="1" t="s">
        <v>40</v>
      </c>
      <c r="M4" s="1" t="s">
        <v>41</v>
      </c>
      <c r="N4" s="1" t="s">
        <v>5</v>
      </c>
    </row>
    <row r="5" spans="1:14" s="11" customFormat="1" ht="12.75">
      <c r="A5" s="12"/>
      <c r="B5" s="1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2" t="s">
        <v>120</v>
      </c>
      <c r="B6" s="3" t="s">
        <v>127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121</v>
      </c>
      <c r="B7" s="3" t="s">
        <v>97</v>
      </c>
      <c r="C7" s="4">
        <f>SUM(D7:N7)</f>
        <v>9002.92</v>
      </c>
      <c r="D7" s="4"/>
      <c r="E7" s="4">
        <v>3242.160000000001</v>
      </c>
      <c r="F7" s="4">
        <v>587.7999999999998</v>
      </c>
      <c r="G7" s="4"/>
      <c r="H7" s="4"/>
      <c r="I7" s="4"/>
      <c r="J7" s="4">
        <v>3978.479999999999</v>
      </c>
      <c r="K7" s="4"/>
      <c r="L7" s="4">
        <v>1194.48</v>
      </c>
      <c r="M7" s="4"/>
      <c r="N7" s="4"/>
    </row>
    <row r="8" spans="1:14" ht="12.75">
      <c r="A8" s="2" t="s">
        <v>122</v>
      </c>
      <c r="B8" s="3" t="s">
        <v>115</v>
      </c>
      <c r="C8" s="4">
        <f aca="true" t="shared" si="0" ref="C8:C42">SUM(D8:N8)</f>
        <v>7588.579999999998</v>
      </c>
      <c r="D8" s="4">
        <v>59.96</v>
      </c>
      <c r="E8" s="4">
        <v>1568.1599999999996</v>
      </c>
      <c r="F8" s="4">
        <v>160.10000000000005</v>
      </c>
      <c r="G8" s="4"/>
      <c r="H8" s="4"/>
      <c r="I8" s="4"/>
      <c r="J8" s="4">
        <v>3954.3899999999994</v>
      </c>
      <c r="K8" s="4">
        <v>651.4899999999999</v>
      </c>
      <c r="L8" s="4">
        <v>1194.48</v>
      </c>
      <c r="M8" s="4"/>
      <c r="N8" s="4"/>
    </row>
    <row r="9" spans="1:14" ht="12.75">
      <c r="A9" s="2" t="s">
        <v>311</v>
      </c>
      <c r="B9" s="3" t="s">
        <v>44</v>
      </c>
      <c r="C9" s="4">
        <f t="shared" si="0"/>
        <v>17608.33</v>
      </c>
      <c r="D9" s="4">
        <v>654.47</v>
      </c>
      <c r="E9" s="4">
        <v>6015.5999999999985</v>
      </c>
      <c r="F9" s="4">
        <v>1290.9800000000002</v>
      </c>
      <c r="G9" s="4">
        <v>2265.09</v>
      </c>
      <c r="H9" s="4"/>
      <c r="I9" s="4">
        <v>1583.0700000000002</v>
      </c>
      <c r="J9" s="4">
        <v>3951.420000000001</v>
      </c>
      <c r="K9" s="4">
        <v>716.69</v>
      </c>
      <c r="L9" s="4">
        <v>1131.0100000000002</v>
      </c>
      <c r="M9" s="4"/>
      <c r="N9" s="4"/>
    </row>
    <row r="10" spans="1:14" ht="12.75">
      <c r="A10" s="2" t="s">
        <v>124</v>
      </c>
      <c r="B10" s="3" t="s">
        <v>128</v>
      </c>
      <c r="C10" s="4">
        <f t="shared" si="0"/>
        <v>761.8700000000001</v>
      </c>
      <c r="D10" s="4"/>
      <c r="E10" s="4">
        <v>761.8700000000001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2" t="s">
        <v>123</v>
      </c>
      <c r="B11" s="3" t="s">
        <v>126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2" t="s">
        <v>129</v>
      </c>
      <c r="B12" s="3" t="s">
        <v>79</v>
      </c>
      <c r="C12" s="4">
        <f t="shared" si="0"/>
        <v>12547.59</v>
      </c>
      <c r="D12" s="4">
        <v>1624.61</v>
      </c>
      <c r="E12" s="4">
        <v>2084.9399999999996</v>
      </c>
      <c r="F12" s="4">
        <v>267.5</v>
      </c>
      <c r="G12" s="4">
        <v>3840.46</v>
      </c>
      <c r="H12" s="4">
        <v>267.96</v>
      </c>
      <c r="I12" s="4">
        <v>3342.7099999999996</v>
      </c>
      <c r="J12" s="4"/>
      <c r="K12" s="4"/>
      <c r="L12" s="4">
        <v>1071.3700000000001</v>
      </c>
      <c r="M12" s="4"/>
      <c r="N12" s="4">
        <v>48.04</v>
      </c>
    </row>
    <row r="13" spans="1:14" ht="12.75">
      <c r="A13" s="2" t="s">
        <v>130</v>
      </c>
      <c r="B13" s="3" t="s">
        <v>98</v>
      </c>
      <c r="C13" s="4">
        <f t="shared" si="0"/>
        <v>8207.249999999998</v>
      </c>
      <c r="D13" s="4">
        <v>29.87</v>
      </c>
      <c r="E13" s="4">
        <v>1867.8599999999988</v>
      </c>
      <c r="F13" s="4">
        <v>287.70000000000005</v>
      </c>
      <c r="G13" s="4"/>
      <c r="H13" s="4"/>
      <c r="I13" s="4">
        <v>151.33</v>
      </c>
      <c r="J13" s="4">
        <v>3978.479999999999</v>
      </c>
      <c r="K13" s="4">
        <v>703.95</v>
      </c>
      <c r="L13" s="4">
        <v>1188.06</v>
      </c>
      <c r="M13" s="4"/>
      <c r="N13" s="4"/>
    </row>
    <row r="14" spans="1:14" ht="12.75">
      <c r="A14" s="2" t="s">
        <v>131</v>
      </c>
      <c r="B14" s="3" t="s">
        <v>99</v>
      </c>
      <c r="C14" s="4">
        <f t="shared" si="0"/>
        <v>9241.609999999997</v>
      </c>
      <c r="D14" s="4"/>
      <c r="E14" s="4">
        <v>5452.9199999999955</v>
      </c>
      <c r="F14" s="4">
        <v>1101.4000000000003</v>
      </c>
      <c r="G14" s="4"/>
      <c r="H14" s="4"/>
      <c r="I14" s="4"/>
      <c r="J14" s="4"/>
      <c r="K14" s="4">
        <v>437.71</v>
      </c>
      <c r="L14" s="4">
        <v>1194.48</v>
      </c>
      <c r="M14" s="4">
        <v>1055.1000000000001</v>
      </c>
      <c r="N14" s="4"/>
    </row>
    <row r="15" spans="1:14" ht="12.75">
      <c r="A15" s="2" t="s">
        <v>132</v>
      </c>
      <c r="B15" s="3" t="s">
        <v>100</v>
      </c>
      <c r="C15" s="4">
        <f t="shared" si="0"/>
        <v>17730.650000000005</v>
      </c>
      <c r="D15" s="4"/>
      <c r="E15" s="4">
        <v>9830.160000000005</v>
      </c>
      <c r="F15" s="4">
        <v>2182.6000000000004</v>
      </c>
      <c r="G15" s="4"/>
      <c r="H15" s="4"/>
      <c r="I15" s="4"/>
      <c r="J15" s="4">
        <v>3924.579999999999</v>
      </c>
      <c r="K15" s="4">
        <v>598.8300000000002</v>
      </c>
      <c r="L15" s="4">
        <v>1194.48</v>
      </c>
      <c r="M15" s="4"/>
      <c r="N15" s="4"/>
    </row>
    <row r="16" spans="1:14" ht="12.75">
      <c r="A16" s="2" t="s">
        <v>133</v>
      </c>
      <c r="B16" s="3" t="s">
        <v>101</v>
      </c>
      <c r="C16" s="4">
        <f t="shared" si="0"/>
        <v>10379.039999999999</v>
      </c>
      <c r="D16" s="4"/>
      <c r="E16" s="4">
        <v>5759.909999999999</v>
      </c>
      <c r="F16" s="4">
        <v>1164.3</v>
      </c>
      <c r="G16" s="4"/>
      <c r="H16" s="4">
        <v>624.75</v>
      </c>
      <c r="I16" s="4">
        <v>261.33</v>
      </c>
      <c r="J16" s="4"/>
      <c r="K16" s="4"/>
      <c r="L16" s="4">
        <v>1052.28</v>
      </c>
      <c r="M16" s="4">
        <v>1508.4699999999998</v>
      </c>
      <c r="N16" s="4">
        <v>8</v>
      </c>
    </row>
    <row r="17" spans="1:14" ht="12.75">
      <c r="A17" s="2"/>
      <c r="B17" s="3" t="s">
        <v>125</v>
      </c>
      <c r="C17" s="4">
        <f>SUM(D17:N17)</f>
        <v>817.6600000000001</v>
      </c>
      <c r="D17" s="4"/>
      <c r="E17" s="4">
        <v>669.6</v>
      </c>
      <c r="F17" s="4">
        <v>122.58</v>
      </c>
      <c r="G17" s="4"/>
      <c r="H17" s="4">
        <v>25.48</v>
      </c>
      <c r="I17" s="4"/>
      <c r="J17" s="4"/>
      <c r="K17" s="4"/>
      <c r="L17" s="4"/>
      <c r="M17" s="4"/>
      <c r="N17" s="4"/>
    </row>
    <row r="18" spans="1:14" ht="12.75">
      <c r="A18" s="2" t="s">
        <v>134</v>
      </c>
      <c r="B18" s="3" t="s">
        <v>135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2" t="s">
        <v>136</v>
      </c>
      <c r="B19" s="3" t="s">
        <v>65</v>
      </c>
      <c r="C19" s="4">
        <f t="shared" si="0"/>
        <v>2829.8300000000004</v>
      </c>
      <c r="D19" s="4">
        <v>350</v>
      </c>
      <c r="E19" s="4"/>
      <c r="F19" s="4"/>
      <c r="G19" s="4">
        <v>1372</v>
      </c>
      <c r="H19" s="4"/>
      <c r="I19" s="4">
        <v>1079.51</v>
      </c>
      <c r="J19" s="4"/>
      <c r="K19" s="4"/>
      <c r="L19" s="4"/>
      <c r="M19" s="4"/>
      <c r="N19" s="4">
        <v>28.32</v>
      </c>
    </row>
    <row r="20" spans="1:14" ht="12.75">
      <c r="A20" s="2" t="s">
        <v>137</v>
      </c>
      <c r="B20" s="3" t="s">
        <v>14</v>
      </c>
      <c r="C20" s="4">
        <f t="shared" si="0"/>
        <v>6379.919999999999</v>
      </c>
      <c r="D20" s="4"/>
      <c r="E20" s="4">
        <v>1049.76</v>
      </c>
      <c r="F20" s="4">
        <v>215.4</v>
      </c>
      <c r="G20" s="4">
        <v>108.5</v>
      </c>
      <c r="H20" s="4">
        <v>266.95</v>
      </c>
      <c r="I20" s="4"/>
      <c r="J20" s="4">
        <v>3978.479999999999</v>
      </c>
      <c r="K20" s="4">
        <v>760.83</v>
      </c>
      <c r="L20" s="4"/>
      <c r="M20" s="4"/>
      <c r="N20" s="4"/>
    </row>
    <row r="21" spans="1:14" ht="12.75">
      <c r="A21" s="2" t="s">
        <v>138</v>
      </c>
      <c r="B21" s="3" t="s">
        <v>92</v>
      </c>
      <c r="C21" s="4">
        <f t="shared" si="0"/>
        <v>7139.829999999999</v>
      </c>
      <c r="D21" s="4">
        <v>329.17</v>
      </c>
      <c r="E21" s="4">
        <v>2681.9099999999994</v>
      </c>
      <c r="F21" s="4"/>
      <c r="G21" s="4">
        <v>516.78</v>
      </c>
      <c r="H21" s="4">
        <v>8.5</v>
      </c>
      <c r="I21" s="4">
        <v>721.37</v>
      </c>
      <c r="J21" s="4"/>
      <c r="K21" s="4">
        <v>482.8700000000001</v>
      </c>
      <c r="L21" s="4">
        <v>1133.11</v>
      </c>
      <c r="M21" s="4">
        <v>1266.1200000000001</v>
      </c>
      <c r="N21" s="4"/>
    </row>
    <row r="22" spans="1:14" ht="12.75">
      <c r="A22" s="2" t="s">
        <v>310</v>
      </c>
      <c r="B22" s="3" t="s">
        <v>24</v>
      </c>
      <c r="C22" s="4">
        <f t="shared" si="0"/>
        <v>10653.069999999998</v>
      </c>
      <c r="D22" s="4"/>
      <c r="E22" s="4">
        <v>6940.079999999998</v>
      </c>
      <c r="F22" s="4">
        <v>988.4999999999994</v>
      </c>
      <c r="G22" s="4"/>
      <c r="H22" s="4"/>
      <c r="I22" s="4"/>
      <c r="J22" s="4"/>
      <c r="K22" s="4">
        <v>369.4</v>
      </c>
      <c r="L22" s="4">
        <v>1194.48</v>
      </c>
      <c r="M22" s="4">
        <v>1160.6100000000001</v>
      </c>
      <c r="N22" s="4"/>
    </row>
    <row r="23" spans="1:14" ht="12.75">
      <c r="A23" s="2" t="s">
        <v>139</v>
      </c>
      <c r="B23" s="3" t="s">
        <v>140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2" t="s">
        <v>141</v>
      </c>
      <c r="B24" s="3" t="s">
        <v>66</v>
      </c>
      <c r="C24" s="4">
        <f t="shared" si="0"/>
        <v>2671.65</v>
      </c>
      <c r="D24" s="4">
        <v>350</v>
      </c>
      <c r="E24" s="4"/>
      <c r="F24" s="4"/>
      <c r="G24" s="4">
        <v>1743.65</v>
      </c>
      <c r="H24" s="4"/>
      <c r="I24" s="4">
        <v>578</v>
      </c>
      <c r="J24" s="4"/>
      <c r="K24" s="4"/>
      <c r="L24" s="4"/>
      <c r="M24" s="4"/>
      <c r="N24" s="4"/>
    </row>
    <row r="25" spans="1:14" ht="12.75">
      <c r="A25" s="2" t="s">
        <v>142</v>
      </c>
      <c r="B25" s="3" t="s">
        <v>93</v>
      </c>
      <c r="C25" s="4">
        <f t="shared" si="0"/>
        <v>27743.13</v>
      </c>
      <c r="D25" s="4">
        <v>2522.1600000000003</v>
      </c>
      <c r="E25" s="4">
        <v>202.5</v>
      </c>
      <c r="F25" s="4"/>
      <c r="G25" s="4">
        <v>12580.63</v>
      </c>
      <c r="H25" s="4">
        <v>43.29</v>
      </c>
      <c r="I25" s="4">
        <v>11957.590000000002</v>
      </c>
      <c r="J25" s="4"/>
      <c r="K25" s="4"/>
      <c r="L25" s="4"/>
      <c r="M25" s="4"/>
      <c r="N25" s="4">
        <v>436.96</v>
      </c>
    </row>
    <row r="26" spans="1:14" ht="12.75">
      <c r="A26" s="2" t="s">
        <v>143</v>
      </c>
      <c r="B26" s="3" t="s">
        <v>28</v>
      </c>
      <c r="C26" s="4">
        <f t="shared" si="0"/>
        <v>7675.2</v>
      </c>
      <c r="D26" s="4">
        <v>729.65</v>
      </c>
      <c r="E26" s="4">
        <v>1518.21</v>
      </c>
      <c r="F26" s="4">
        <v>150.4</v>
      </c>
      <c r="G26" s="4"/>
      <c r="H26" s="4">
        <v>44.56</v>
      </c>
      <c r="I26" s="4"/>
      <c r="J26" s="4">
        <v>3924.579999999999</v>
      </c>
      <c r="K26" s="4">
        <v>27.41</v>
      </c>
      <c r="L26" s="4">
        <v>1144.18</v>
      </c>
      <c r="M26" s="4"/>
      <c r="N26" s="4">
        <v>136.21</v>
      </c>
    </row>
    <row r="27" spans="1:14" ht="12.75">
      <c r="A27" s="2" t="s">
        <v>144</v>
      </c>
      <c r="B27" s="3" t="s">
        <v>107</v>
      </c>
      <c r="C27" s="4">
        <f t="shared" si="0"/>
        <v>7704.619999999999</v>
      </c>
      <c r="D27" s="4"/>
      <c r="E27" s="4">
        <v>1866.2399999999989</v>
      </c>
      <c r="F27" s="4">
        <v>279.34</v>
      </c>
      <c r="G27" s="4"/>
      <c r="H27" s="4"/>
      <c r="I27" s="4"/>
      <c r="J27" s="4">
        <v>3978.480000000001</v>
      </c>
      <c r="K27" s="4">
        <v>386.08</v>
      </c>
      <c r="L27" s="4">
        <v>1194.48</v>
      </c>
      <c r="M27" s="4"/>
      <c r="N27" s="4"/>
    </row>
    <row r="28" spans="1:14" ht="12.75">
      <c r="A28" s="2" t="s">
        <v>145</v>
      </c>
      <c r="B28" s="3" t="s">
        <v>49</v>
      </c>
      <c r="C28" s="4">
        <f t="shared" si="0"/>
        <v>11638.819999999996</v>
      </c>
      <c r="D28" s="4"/>
      <c r="E28" s="4">
        <v>4596.749999999998</v>
      </c>
      <c r="F28" s="4">
        <v>598.5600000000001</v>
      </c>
      <c r="G28" s="4"/>
      <c r="H28" s="4">
        <v>597</v>
      </c>
      <c r="I28" s="4"/>
      <c r="J28" s="4">
        <v>3978.479999999999</v>
      </c>
      <c r="K28" s="4">
        <v>673.55</v>
      </c>
      <c r="L28" s="4">
        <v>1194.48</v>
      </c>
      <c r="M28" s="4"/>
      <c r="N28" s="4"/>
    </row>
    <row r="29" spans="1:14" ht="12.75">
      <c r="A29" s="2" t="s">
        <v>146</v>
      </c>
      <c r="B29" s="3" t="s">
        <v>147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2" t="s">
        <v>309</v>
      </c>
      <c r="B30" s="3" t="s">
        <v>45</v>
      </c>
      <c r="C30" s="4">
        <f t="shared" si="0"/>
        <v>12000.08</v>
      </c>
      <c r="D30" s="4"/>
      <c r="E30" s="4">
        <v>5473.440000000001</v>
      </c>
      <c r="F30" s="4">
        <v>875.34</v>
      </c>
      <c r="G30" s="4">
        <v>87.43</v>
      </c>
      <c r="H30" s="4">
        <v>28.950000000000003</v>
      </c>
      <c r="I30" s="4"/>
      <c r="J30" s="4">
        <v>3978.479999999999</v>
      </c>
      <c r="K30" s="4">
        <v>361.95999999999987</v>
      </c>
      <c r="L30" s="4">
        <v>1194.48</v>
      </c>
      <c r="M30" s="4"/>
      <c r="N30" s="4"/>
    </row>
    <row r="31" spans="1:14" ht="12.75">
      <c r="A31" s="2" t="s">
        <v>148</v>
      </c>
      <c r="B31" s="3" t="s">
        <v>15</v>
      </c>
      <c r="C31" s="4">
        <f t="shared" si="0"/>
        <v>15359.33</v>
      </c>
      <c r="D31" s="4">
        <v>264.1</v>
      </c>
      <c r="E31" s="4">
        <v>7980.9299999999985</v>
      </c>
      <c r="F31" s="4">
        <v>597.0599999999998</v>
      </c>
      <c r="G31" s="4"/>
      <c r="H31" s="4"/>
      <c r="I31" s="4">
        <v>752.02</v>
      </c>
      <c r="J31" s="4">
        <v>3942.4000000000005</v>
      </c>
      <c r="K31" s="4">
        <v>654.45</v>
      </c>
      <c r="L31" s="4">
        <v>1168.3700000000001</v>
      </c>
      <c r="M31" s="4"/>
      <c r="N31" s="4"/>
    </row>
    <row r="32" spans="1:14" ht="12.75">
      <c r="A32" s="2" t="s">
        <v>149</v>
      </c>
      <c r="B32" s="3" t="s">
        <v>150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2" t="s">
        <v>151</v>
      </c>
      <c r="B33" s="3" t="s">
        <v>56</v>
      </c>
      <c r="C33" s="4">
        <f t="shared" si="0"/>
        <v>10035.009999999997</v>
      </c>
      <c r="D33" s="4"/>
      <c r="E33" s="4">
        <v>6032.8799999999965</v>
      </c>
      <c r="F33" s="4">
        <v>1289.32</v>
      </c>
      <c r="G33" s="4"/>
      <c r="H33" s="4"/>
      <c r="I33" s="4"/>
      <c r="J33" s="4"/>
      <c r="K33" s="4"/>
      <c r="L33" s="4">
        <v>1194.48</v>
      </c>
      <c r="M33" s="4">
        <v>1518.33</v>
      </c>
      <c r="N33" s="4"/>
    </row>
    <row r="34" spans="1:14" ht="12.75">
      <c r="A34" s="2" t="s">
        <v>152</v>
      </c>
      <c r="B34" s="3" t="s">
        <v>9</v>
      </c>
      <c r="C34" s="4">
        <f t="shared" si="0"/>
        <v>7516.480000000001</v>
      </c>
      <c r="D34" s="4"/>
      <c r="E34" s="4">
        <v>1987.7400000000007</v>
      </c>
      <c r="F34" s="4">
        <v>388.89</v>
      </c>
      <c r="G34" s="4"/>
      <c r="H34" s="4"/>
      <c r="I34" s="4"/>
      <c r="J34" s="4">
        <v>3945.3700000000003</v>
      </c>
      <c r="K34" s="4"/>
      <c r="L34" s="4">
        <v>1194.48</v>
      </c>
      <c r="M34" s="4"/>
      <c r="N34" s="4"/>
    </row>
    <row r="35" spans="1:14" ht="12.75">
      <c r="A35" s="2" t="s">
        <v>153</v>
      </c>
      <c r="B35" s="3" t="s">
        <v>50</v>
      </c>
      <c r="C35" s="4">
        <f t="shared" si="0"/>
        <v>8234.03</v>
      </c>
      <c r="D35" s="4"/>
      <c r="E35" s="4">
        <v>2316.6000000000017</v>
      </c>
      <c r="F35" s="4">
        <v>292.57999999999987</v>
      </c>
      <c r="G35" s="4"/>
      <c r="H35" s="4"/>
      <c r="I35" s="4"/>
      <c r="J35" s="4">
        <v>3978.479999999999</v>
      </c>
      <c r="K35" s="4">
        <v>451.89000000000004</v>
      </c>
      <c r="L35" s="4">
        <v>1194.48</v>
      </c>
      <c r="M35" s="4"/>
      <c r="N35" s="4"/>
    </row>
    <row r="36" spans="1:14" ht="12.75">
      <c r="A36" s="2" t="s">
        <v>154</v>
      </c>
      <c r="B36" s="3" t="s">
        <v>67</v>
      </c>
      <c r="C36" s="4">
        <f t="shared" si="0"/>
        <v>11791.18</v>
      </c>
      <c r="D36" s="4">
        <v>2226.0600000000004</v>
      </c>
      <c r="E36" s="4">
        <v>222.20999999999998</v>
      </c>
      <c r="F36" s="4">
        <v>44.4</v>
      </c>
      <c r="G36" s="4">
        <v>4536.49</v>
      </c>
      <c r="H36" s="4"/>
      <c r="I36" s="4">
        <v>4762.0199999999995</v>
      </c>
      <c r="J36" s="4"/>
      <c r="K36" s="4"/>
      <c r="L36" s="4"/>
      <c r="M36" s="4"/>
      <c r="N36" s="4"/>
    </row>
    <row r="37" spans="1:14" ht="12.75">
      <c r="A37" s="2" t="s">
        <v>155</v>
      </c>
      <c r="B37" s="3" t="s">
        <v>25</v>
      </c>
      <c r="C37" s="4">
        <f t="shared" si="0"/>
        <v>13466.34</v>
      </c>
      <c r="D37" s="4">
        <v>196.92</v>
      </c>
      <c r="E37" s="4">
        <v>4938.570000000001</v>
      </c>
      <c r="F37" s="4">
        <v>508.3999999999999</v>
      </c>
      <c r="G37" s="4">
        <v>1896</v>
      </c>
      <c r="H37" s="4">
        <v>644.5100000000001</v>
      </c>
      <c r="I37" s="4">
        <v>180</v>
      </c>
      <c r="J37" s="4">
        <v>3924.579999999999</v>
      </c>
      <c r="K37" s="4"/>
      <c r="L37" s="4">
        <v>1177.3600000000001</v>
      </c>
      <c r="M37" s="4"/>
      <c r="N37" s="4"/>
    </row>
    <row r="38" spans="1:14" ht="12.75">
      <c r="A38" s="2" t="s">
        <v>156</v>
      </c>
      <c r="B38" s="3" t="s">
        <v>42</v>
      </c>
      <c r="C38" s="4">
        <f t="shared" si="0"/>
        <v>17011.88</v>
      </c>
      <c r="D38" s="4">
        <v>1582.34</v>
      </c>
      <c r="E38" s="4"/>
      <c r="F38" s="4"/>
      <c r="G38" s="4">
        <v>11432.11</v>
      </c>
      <c r="H38" s="4"/>
      <c r="I38" s="4">
        <v>3933.9399999999996</v>
      </c>
      <c r="J38" s="4"/>
      <c r="K38" s="4"/>
      <c r="L38" s="4"/>
      <c r="M38" s="4"/>
      <c r="N38" s="4">
        <v>63.49</v>
      </c>
    </row>
    <row r="39" spans="1:14" ht="12.75">
      <c r="A39" s="2" t="s">
        <v>308</v>
      </c>
      <c r="B39" s="3" t="s">
        <v>43</v>
      </c>
      <c r="C39" s="4">
        <f t="shared" si="0"/>
        <v>5392.000000000001</v>
      </c>
      <c r="D39" s="4">
        <v>70</v>
      </c>
      <c r="E39" s="4">
        <v>2592</v>
      </c>
      <c r="F39" s="4">
        <v>540.7000000000003</v>
      </c>
      <c r="G39" s="4">
        <v>705</v>
      </c>
      <c r="H39" s="4"/>
      <c r="I39" s="4">
        <v>294.24</v>
      </c>
      <c r="J39" s="4"/>
      <c r="K39" s="4"/>
      <c r="L39" s="4">
        <v>1190.0600000000002</v>
      </c>
      <c r="M39" s="4"/>
      <c r="N39" s="4"/>
    </row>
    <row r="40" spans="1:14" ht="12.75">
      <c r="A40" s="2" t="s">
        <v>157</v>
      </c>
      <c r="B40" s="3" t="s">
        <v>11</v>
      </c>
      <c r="C40" s="4">
        <f t="shared" si="0"/>
        <v>10806.56</v>
      </c>
      <c r="D40" s="4"/>
      <c r="E40" s="4">
        <v>4309.200000000002</v>
      </c>
      <c r="F40" s="4">
        <v>895.8899999999996</v>
      </c>
      <c r="G40" s="4"/>
      <c r="H40" s="4"/>
      <c r="I40" s="4"/>
      <c r="J40" s="4">
        <v>3978.479999999999</v>
      </c>
      <c r="K40" s="4">
        <v>428.50999999999993</v>
      </c>
      <c r="L40" s="4">
        <v>1194.48</v>
      </c>
      <c r="M40" s="4"/>
      <c r="N40" s="4"/>
    </row>
    <row r="41" spans="1:14" ht="12.75">
      <c r="A41" s="2" t="s">
        <v>158</v>
      </c>
      <c r="B41" s="3" t="s">
        <v>12</v>
      </c>
      <c r="C41" s="4">
        <f t="shared" si="0"/>
        <v>385.96</v>
      </c>
      <c r="D41" s="4">
        <v>149.95999999999998</v>
      </c>
      <c r="E41" s="4"/>
      <c r="F41" s="4"/>
      <c r="G41" s="4"/>
      <c r="H41" s="4"/>
      <c r="I41" s="4">
        <v>236</v>
      </c>
      <c r="J41" s="4"/>
      <c r="K41" s="4"/>
      <c r="L41" s="4"/>
      <c r="M41" s="4"/>
      <c r="N41" s="4"/>
    </row>
    <row r="42" spans="1:14" ht="12.75">
      <c r="A42" s="2" t="s">
        <v>159</v>
      </c>
      <c r="B42" s="3" t="s">
        <v>17</v>
      </c>
      <c r="C42" s="4">
        <f t="shared" si="0"/>
        <v>5486.799999999998</v>
      </c>
      <c r="D42" s="4"/>
      <c r="E42" s="4">
        <v>4514.399999999998</v>
      </c>
      <c r="F42" s="4">
        <v>972.4000000000004</v>
      </c>
      <c r="G42" s="4"/>
      <c r="H42" s="4"/>
      <c r="I42" s="4"/>
      <c r="J42" s="4"/>
      <c r="K42" s="4"/>
      <c r="L42" s="4"/>
      <c r="M42" s="4"/>
      <c r="N42" s="4"/>
    </row>
    <row r="43" spans="1:14" ht="12.75">
      <c r="A43" s="2" t="s">
        <v>160</v>
      </c>
      <c r="B43" s="3" t="s">
        <v>161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" t="s">
        <v>162</v>
      </c>
      <c r="B44" s="3" t="s">
        <v>48</v>
      </c>
      <c r="C44" s="4">
        <f aca="true" t="shared" si="1" ref="C44:C84">SUM(D44:N44)</f>
        <v>9475.170000000002</v>
      </c>
      <c r="D44" s="4">
        <v>219.8</v>
      </c>
      <c r="E44" s="4">
        <v>3404.7000000000016</v>
      </c>
      <c r="F44" s="4"/>
      <c r="G44" s="4"/>
      <c r="H44" s="4"/>
      <c r="I44" s="4">
        <v>236</v>
      </c>
      <c r="J44" s="4">
        <v>3978.479999999999</v>
      </c>
      <c r="K44" s="4">
        <v>463.34</v>
      </c>
      <c r="L44" s="4">
        <v>1172.8500000000001</v>
      </c>
      <c r="M44" s="4"/>
      <c r="N44" s="4"/>
    </row>
    <row r="45" spans="1:14" ht="12.75">
      <c r="A45" s="2" t="s">
        <v>163</v>
      </c>
      <c r="B45" s="3" t="s">
        <v>80</v>
      </c>
      <c r="C45" s="4">
        <f t="shared" si="1"/>
        <v>10633.389999999998</v>
      </c>
      <c r="D45" s="4">
        <v>210.48</v>
      </c>
      <c r="E45" s="4">
        <v>3188.1599999999985</v>
      </c>
      <c r="F45" s="4">
        <v>660.6799999999996</v>
      </c>
      <c r="G45" s="4">
        <v>896.34</v>
      </c>
      <c r="H45" s="4"/>
      <c r="I45" s="4"/>
      <c r="J45" s="4">
        <v>3978.479999999999</v>
      </c>
      <c r="K45" s="4">
        <v>533.24</v>
      </c>
      <c r="L45" s="4">
        <v>1166.01</v>
      </c>
      <c r="M45" s="4"/>
      <c r="N45" s="4"/>
    </row>
    <row r="46" spans="1:14" ht="12.75">
      <c r="A46" s="2" t="s">
        <v>164</v>
      </c>
      <c r="B46" s="3" t="s">
        <v>81</v>
      </c>
      <c r="C46" s="4">
        <f t="shared" si="1"/>
        <v>10475.14</v>
      </c>
      <c r="D46" s="4">
        <v>59.73</v>
      </c>
      <c r="E46" s="4">
        <v>3207.6000000000004</v>
      </c>
      <c r="F46" s="4">
        <v>611.9</v>
      </c>
      <c r="G46" s="4">
        <v>1422.95</v>
      </c>
      <c r="H46" s="4"/>
      <c r="I46" s="4"/>
      <c r="J46" s="4">
        <v>3978.479999999999</v>
      </c>
      <c r="K46" s="4"/>
      <c r="L46" s="4">
        <v>1194.48</v>
      </c>
      <c r="M46" s="4"/>
      <c r="N46" s="4"/>
    </row>
    <row r="47" spans="1:14" ht="12.75">
      <c r="A47" s="2" t="s">
        <v>165</v>
      </c>
      <c r="B47" s="3" t="s">
        <v>37</v>
      </c>
      <c r="C47" s="4">
        <f t="shared" si="1"/>
        <v>19481.869999999995</v>
      </c>
      <c r="D47" s="4">
        <v>584.04</v>
      </c>
      <c r="E47" s="4">
        <v>7840.259999999995</v>
      </c>
      <c r="F47" s="4">
        <v>1386.4</v>
      </c>
      <c r="G47" s="4">
        <v>2459.42</v>
      </c>
      <c r="H47" s="4"/>
      <c r="I47" s="4">
        <v>1466.73</v>
      </c>
      <c r="J47" s="4">
        <v>3969.460000000001</v>
      </c>
      <c r="K47" s="4">
        <v>623.7599999999999</v>
      </c>
      <c r="L47" s="4">
        <v>1138.82</v>
      </c>
      <c r="M47" s="4"/>
      <c r="N47" s="4">
        <v>12.98</v>
      </c>
    </row>
    <row r="48" spans="1:14" ht="12.75">
      <c r="A48" s="2" t="s">
        <v>166</v>
      </c>
      <c r="B48" s="3" t="s">
        <v>32</v>
      </c>
      <c r="C48" s="4">
        <f t="shared" si="1"/>
        <v>5787.969999999999</v>
      </c>
      <c r="D48" s="4"/>
      <c r="E48" s="4"/>
      <c r="F48" s="4"/>
      <c r="G48" s="4"/>
      <c r="H48" s="4"/>
      <c r="I48" s="4"/>
      <c r="J48" s="4">
        <v>3978.479999999999</v>
      </c>
      <c r="K48" s="4">
        <v>615.0099999999996</v>
      </c>
      <c r="L48" s="4">
        <v>1194.48</v>
      </c>
      <c r="M48" s="4"/>
      <c r="N48" s="4"/>
    </row>
    <row r="49" spans="1:14" ht="12.75">
      <c r="A49" s="2" t="s">
        <v>167</v>
      </c>
      <c r="B49" s="3" t="s">
        <v>102</v>
      </c>
      <c r="C49" s="4">
        <f t="shared" si="1"/>
        <v>1941.7599999999998</v>
      </c>
      <c r="D49" s="4">
        <v>467.34</v>
      </c>
      <c r="E49" s="4"/>
      <c r="F49" s="4"/>
      <c r="G49" s="4">
        <v>1063.07</v>
      </c>
      <c r="H49" s="4"/>
      <c r="I49" s="4">
        <v>368.08</v>
      </c>
      <c r="J49" s="4"/>
      <c r="K49" s="4"/>
      <c r="L49" s="4"/>
      <c r="M49" s="4"/>
      <c r="N49" s="4">
        <v>43.27</v>
      </c>
    </row>
    <row r="50" spans="1:14" ht="12.75">
      <c r="A50" s="2" t="s">
        <v>168</v>
      </c>
      <c r="B50" s="3" t="s">
        <v>169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2" t="s">
        <v>170</v>
      </c>
      <c r="B51" s="3" t="s">
        <v>46</v>
      </c>
      <c r="C51" s="4">
        <f t="shared" si="1"/>
        <v>6455.579999999999</v>
      </c>
      <c r="D51" s="4"/>
      <c r="E51" s="4">
        <v>1425.5999999999997</v>
      </c>
      <c r="F51" s="4">
        <v>369.73999999999995</v>
      </c>
      <c r="G51" s="4"/>
      <c r="H51" s="4"/>
      <c r="I51" s="4"/>
      <c r="J51" s="4">
        <v>3978.479999999999</v>
      </c>
      <c r="K51" s="4">
        <v>681.76</v>
      </c>
      <c r="L51" s="4"/>
      <c r="M51" s="4"/>
      <c r="N51" s="4"/>
    </row>
    <row r="52" spans="1:14" ht="12.75">
      <c r="A52" s="2" t="s">
        <v>171</v>
      </c>
      <c r="B52" s="3" t="s">
        <v>57</v>
      </c>
      <c r="C52" s="4">
        <f t="shared" si="1"/>
        <v>15995.879999999997</v>
      </c>
      <c r="D52" s="4">
        <v>79.64</v>
      </c>
      <c r="E52" s="4">
        <v>8407.259999999997</v>
      </c>
      <c r="F52" s="4">
        <v>1617.4400000000012</v>
      </c>
      <c r="G52" s="4"/>
      <c r="H52" s="4"/>
      <c r="I52" s="4">
        <v>297</v>
      </c>
      <c r="J52" s="4">
        <v>3969.460000000001</v>
      </c>
      <c r="K52" s="4">
        <v>396.29999999999995</v>
      </c>
      <c r="L52" s="4">
        <v>1183.78</v>
      </c>
      <c r="M52" s="4"/>
      <c r="N52" s="4">
        <v>45</v>
      </c>
    </row>
    <row r="53" spans="1:14" ht="12.75">
      <c r="A53" s="2" t="s">
        <v>172</v>
      </c>
      <c r="B53" s="3" t="s">
        <v>174</v>
      </c>
      <c r="C53" s="4">
        <f t="shared" si="1"/>
        <v>347.2199999999999</v>
      </c>
      <c r="D53" s="4"/>
      <c r="E53" s="4">
        <v>301.31999999999994</v>
      </c>
      <c r="F53" s="4">
        <v>45.9</v>
      </c>
      <c r="G53" s="4"/>
      <c r="H53" s="4"/>
      <c r="I53" s="4"/>
      <c r="J53" s="4"/>
      <c r="K53" s="4"/>
      <c r="L53" s="4"/>
      <c r="M53" s="4"/>
      <c r="N53" s="4"/>
    </row>
    <row r="54" spans="1:14" ht="22.5">
      <c r="A54" s="2"/>
      <c r="B54" s="14" t="s">
        <v>173</v>
      </c>
      <c r="C54" s="4">
        <f t="shared" si="1"/>
        <v>2820.04</v>
      </c>
      <c r="D54" s="4"/>
      <c r="E54" s="4">
        <v>842.4</v>
      </c>
      <c r="F54" s="4">
        <v>96.9</v>
      </c>
      <c r="G54" s="4"/>
      <c r="H54" s="4"/>
      <c r="I54" s="4"/>
      <c r="J54" s="4">
        <v>1880.74</v>
      </c>
      <c r="K54" s="4"/>
      <c r="L54" s="4"/>
      <c r="M54" s="4"/>
      <c r="N54" s="4"/>
    </row>
    <row r="55" spans="1:14" ht="12.75">
      <c r="A55" s="2" t="s">
        <v>175</v>
      </c>
      <c r="B55" s="14" t="s">
        <v>176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2" t="s">
        <v>177</v>
      </c>
      <c r="B56" s="3" t="s">
        <v>26</v>
      </c>
      <c r="C56" s="4">
        <f t="shared" si="1"/>
        <v>15822.310000000005</v>
      </c>
      <c r="D56" s="4"/>
      <c r="E56" s="4">
        <v>10602.900000000005</v>
      </c>
      <c r="F56" s="4">
        <v>2354.8999999999996</v>
      </c>
      <c r="G56" s="4"/>
      <c r="H56" s="4"/>
      <c r="I56" s="4"/>
      <c r="J56" s="4"/>
      <c r="K56" s="4">
        <v>403.9099999999999</v>
      </c>
      <c r="L56" s="4">
        <v>1194.48</v>
      </c>
      <c r="M56" s="4">
        <v>1266.1200000000001</v>
      </c>
      <c r="N56" s="4"/>
    </row>
    <row r="57" spans="1:14" ht="12.75">
      <c r="A57" s="2" t="s">
        <v>178</v>
      </c>
      <c r="B57" s="3" t="s">
        <v>179</v>
      </c>
      <c r="C57" s="4">
        <f t="shared" si="1"/>
        <v>4694.420000000002</v>
      </c>
      <c r="D57" s="4"/>
      <c r="E57" s="4">
        <v>1718.2800000000013</v>
      </c>
      <c r="F57" s="4">
        <v>235.11000000000013</v>
      </c>
      <c r="G57" s="4"/>
      <c r="H57" s="4"/>
      <c r="I57" s="4"/>
      <c r="J57" s="4"/>
      <c r="K57" s="4">
        <v>385.94000000000005</v>
      </c>
      <c r="L57" s="4">
        <v>1194.48</v>
      </c>
      <c r="M57" s="4">
        <v>1160.6100000000001</v>
      </c>
      <c r="N57" s="4"/>
    </row>
    <row r="58" spans="1:14" ht="12.75">
      <c r="A58" s="2" t="s">
        <v>180</v>
      </c>
      <c r="B58" s="3" t="s">
        <v>112</v>
      </c>
      <c r="C58" s="4">
        <f t="shared" si="1"/>
        <v>2466.66</v>
      </c>
      <c r="D58" s="4">
        <v>300</v>
      </c>
      <c r="E58" s="4"/>
      <c r="F58" s="4"/>
      <c r="G58" s="4">
        <v>1338.78</v>
      </c>
      <c r="H58" s="4"/>
      <c r="I58" s="4">
        <v>827.88</v>
      </c>
      <c r="J58" s="4"/>
      <c r="K58" s="4"/>
      <c r="L58" s="4"/>
      <c r="M58" s="4"/>
      <c r="N58" s="4"/>
    </row>
    <row r="59" spans="1:14" ht="12.75">
      <c r="A59" s="2" t="s">
        <v>181</v>
      </c>
      <c r="B59" s="3" t="s">
        <v>108</v>
      </c>
      <c r="C59" s="4">
        <f t="shared" si="1"/>
        <v>34147.52</v>
      </c>
      <c r="D59" s="4">
        <v>2872.58</v>
      </c>
      <c r="E59" s="4">
        <v>3175.199999999999</v>
      </c>
      <c r="F59" s="4">
        <v>660.1300000000001</v>
      </c>
      <c r="G59" s="4">
        <v>14436.95</v>
      </c>
      <c r="H59" s="4">
        <v>215.69</v>
      </c>
      <c r="I59" s="4">
        <v>6693.500000000001</v>
      </c>
      <c r="J59" s="4">
        <v>3978.479999999999</v>
      </c>
      <c r="K59" s="4">
        <v>737.5200000000001</v>
      </c>
      <c r="L59" s="4">
        <v>961.0800000000002</v>
      </c>
      <c r="M59" s="4"/>
      <c r="N59" s="4">
        <v>416.39</v>
      </c>
    </row>
    <row r="60" spans="1:14" ht="12.75">
      <c r="A60" s="2" t="s">
        <v>182</v>
      </c>
      <c r="B60" s="3" t="s">
        <v>183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2" t="s">
        <v>184</v>
      </c>
      <c r="B61" s="3" t="s">
        <v>312</v>
      </c>
      <c r="C61" s="4">
        <f t="shared" si="1"/>
        <v>6329.56</v>
      </c>
      <c r="D61" s="4">
        <v>893.07</v>
      </c>
      <c r="E61" s="4">
        <v>261.90000000000003</v>
      </c>
      <c r="F61" s="4">
        <v>35.2</v>
      </c>
      <c r="G61" s="4">
        <v>2870</v>
      </c>
      <c r="H61" s="4"/>
      <c r="I61" s="4">
        <v>2219.54</v>
      </c>
      <c r="J61" s="4"/>
      <c r="K61" s="4"/>
      <c r="L61" s="4"/>
      <c r="M61" s="4"/>
      <c r="N61" s="4">
        <v>49.85</v>
      </c>
    </row>
    <row r="62" spans="1:14" ht="12.75">
      <c r="A62" s="2" t="s">
        <v>185</v>
      </c>
      <c r="B62" s="3" t="s">
        <v>29</v>
      </c>
      <c r="C62" s="4">
        <f t="shared" si="1"/>
        <v>13697.420000000004</v>
      </c>
      <c r="D62" s="4"/>
      <c r="E62" s="4">
        <v>6300.450000000004</v>
      </c>
      <c r="F62" s="4">
        <v>1712.3699999999997</v>
      </c>
      <c r="G62" s="4"/>
      <c r="H62" s="4"/>
      <c r="I62" s="4">
        <v>130.95</v>
      </c>
      <c r="J62" s="4">
        <v>3945.3700000000003</v>
      </c>
      <c r="K62" s="4">
        <v>393.80000000000007</v>
      </c>
      <c r="L62" s="4">
        <v>1194.48</v>
      </c>
      <c r="M62" s="4"/>
      <c r="N62" s="4">
        <v>20</v>
      </c>
    </row>
    <row r="63" spans="1:14" ht="12.75">
      <c r="A63" s="2" t="s">
        <v>186</v>
      </c>
      <c r="B63" s="3" t="s">
        <v>82</v>
      </c>
      <c r="C63" s="4">
        <f t="shared" si="1"/>
        <v>9890.820000000003</v>
      </c>
      <c r="D63" s="4">
        <v>19.91</v>
      </c>
      <c r="E63" s="4">
        <v>5851.440000000004</v>
      </c>
      <c r="F63" s="4">
        <v>926.9800000000005</v>
      </c>
      <c r="G63" s="4"/>
      <c r="H63" s="4"/>
      <c r="I63" s="4">
        <v>131.33</v>
      </c>
      <c r="J63" s="4"/>
      <c r="K63" s="4">
        <v>399.33</v>
      </c>
      <c r="L63" s="4">
        <v>1190.2</v>
      </c>
      <c r="M63" s="4">
        <v>1371.63</v>
      </c>
      <c r="N63" s="4"/>
    </row>
    <row r="64" spans="1:14" ht="12.75">
      <c r="A64" s="2"/>
      <c r="B64" s="3" t="s">
        <v>315</v>
      </c>
      <c r="C64" s="4">
        <f t="shared" si="1"/>
        <v>24113.759999999995</v>
      </c>
      <c r="D64" s="4">
        <v>1323.7299999999998</v>
      </c>
      <c r="E64" s="4">
        <v>3259.4399999999996</v>
      </c>
      <c r="F64" s="4">
        <v>364.42</v>
      </c>
      <c r="G64" s="4">
        <v>6667.13</v>
      </c>
      <c r="H64" s="4">
        <v>10.13</v>
      </c>
      <c r="I64" s="4">
        <v>7950.35</v>
      </c>
      <c r="J64" s="4">
        <v>3134.5599999999995</v>
      </c>
      <c r="K64" s="4">
        <v>189.71000000000006</v>
      </c>
      <c r="L64" s="4">
        <v>791.4699999999998</v>
      </c>
      <c r="M64" s="4"/>
      <c r="N64" s="4">
        <v>422.82</v>
      </c>
    </row>
    <row r="65" spans="1:14" ht="12.75">
      <c r="A65" s="2" t="s">
        <v>187</v>
      </c>
      <c r="B65" s="3" t="s">
        <v>58</v>
      </c>
      <c r="C65" s="4">
        <f t="shared" si="1"/>
        <v>5907.459999999998</v>
      </c>
      <c r="D65" s="4"/>
      <c r="E65" s="4">
        <v>1982.879999999999</v>
      </c>
      <c r="F65" s="4"/>
      <c r="G65" s="4"/>
      <c r="H65" s="4"/>
      <c r="I65" s="4"/>
      <c r="J65" s="4">
        <v>3924.579999999999</v>
      </c>
      <c r="K65" s="4"/>
      <c r="L65" s="4"/>
      <c r="M65" s="4"/>
      <c r="N65" s="4"/>
    </row>
    <row r="66" spans="1:14" ht="12.75">
      <c r="A66" s="2" t="s">
        <v>188</v>
      </c>
      <c r="B66" s="3" t="s">
        <v>109</v>
      </c>
      <c r="C66" s="4">
        <v>5036.04</v>
      </c>
      <c r="D66" s="4">
        <v>565</v>
      </c>
      <c r="E66" s="4"/>
      <c r="F66" s="4"/>
      <c r="G66" s="4">
        <v>1560.38</v>
      </c>
      <c r="H66" s="4"/>
      <c r="I66" s="4">
        <v>2888.16</v>
      </c>
      <c r="J66" s="4"/>
      <c r="K66" s="4"/>
      <c r="L66" s="4"/>
      <c r="M66" s="4"/>
      <c r="N66" s="4">
        <v>22.5</v>
      </c>
    </row>
    <row r="67" spans="1:14" ht="12.75">
      <c r="A67" s="2" t="s">
        <v>189</v>
      </c>
      <c r="B67" s="3" t="s">
        <v>38</v>
      </c>
      <c r="C67" s="4">
        <f t="shared" si="1"/>
        <v>11922.82</v>
      </c>
      <c r="D67" s="4"/>
      <c r="E67" s="4">
        <v>5310.3600000000015</v>
      </c>
      <c r="F67" s="4">
        <v>956.7399999999997</v>
      </c>
      <c r="G67" s="4"/>
      <c r="H67" s="4"/>
      <c r="I67" s="4"/>
      <c r="J67" s="4">
        <v>3978.479999999999</v>
      </c>
      <c r="K67" s="4">
        <v>482.7600000000001</v>
      </c>
      <c r="L67" s="4">
        <v>1194.48</v>
      </c>
      <c r="M67" s="4"/>
      <c r="N67" s="4"/>
    </row>
    <row r="68" spans="1:14" ht="12.75">
      <c r="A68" s="2" t="s">
        <v>190</v>
      </c>
      <c r="B68" s="3" t="s">
        <v>30</v>
      </c>
      <c r="C68" s="4">
        <f t="shared" si="1"/>
        <v>13451.340000000002</v>
      </c>
      <c r="D68" s="4"/>
      <c r="E68" s="4">
        <v>6393.600000000003</v>
      </c>
      <c r="F68" s="4">
        <v>1239.5200000000002</v>
      </c>
      <c r="G68" s="4"/>
      <c r="H68" s="4"/>
      <c r="I68" s="4"/>
      <c r="J68" s="4">
        <v>3978.479999999999</v>
      </c>
      <c r="K68" s="4">
        <v>645.2600000000001</v>
      </c>
      <c r="L68" s="4">
        <v>1194.48</v>
      </c>
      <c r="M68" s="4"/>
      <c r="N68" s="4"/>
    </row>
    <row r="69" spans="1:14" ht="12.75">
      <c r="A69" s="2" t="s">
        <v>191</v>
      </c>
      <c r="B69" s="3" t="s">
        <v>33</v>
      </c>
      <c r="C69" s="4">
        <f t="shared" si="1"/>
        <v>7235.26</v>
      </c>
      <c r="D69" s="4"/>
      <c r="E69" s="4">
        <v>1128.6000000000008</v>
      </c>
      <c r="F69" s="4">
        <v>190</v>
      </c>
      <c r="G69" s="4"/>
      <c r="H69" s="4"/>
      <c r="I69" s="4"/>
      <c r="J69" s="4">
        <v>3978.479999999999</v>
      </c>
      <c r="K69" s="4">
        <v>743.6999999999998</v>
      </c>
      <c r="L69" s="4">
        <v>1194.48</v>
      </c>
      <c r="M69" s="4"/>
      <c r="N69" s="4"/>
    </row>
    <row r="70" spans="1:14" ht="12.75">
      <c r="A70" s="2" t="s">
        <v>192</v>
      </c>
      <c r="B70" s="3" t="s">
        <v>68</v>
      </c>
      <c r="C70" s="4">
        <f t="shared" si="1"/>
        <v>8020.420000000001</v>
      </c>
      <c r="D70" s="4">
        <v>381.85</v>
      </c>
      <c r="E70" s="4">
        <v>38.34</v>
      </c>
      <c r="F70" s="4"/>
      <c r="G70" s="4">
        <v>1269</v>
      </c>
      <c r="H70" s="4"/>
      <c r="I70" s="4">
        <v>661.1400000000001</v>
      </c>
      <c r="J70" s="4">
        <v>3945.3700000000003</v>
      </c>
      <c r="K70" s="4">
        <v>391.48</v>
      </c>
      <c r="L70" s="4">
        <v>1190.0600000000002</v>
      </c>
      <c r="M70" s="4"/>
      <c r="N70" s="4">
        <v>143.18</v>
      </c>
    </row>
    <row r="71" spans="1:14" ht="12.75">
      <c r="A71" s="2" t="s">
        <v>193</v>
      </c>
      <c r="B71" s="3" t="s">
        <v>119</v>
      </c>
      <c r="C71" s="4">
        <f t="shared" si="1"/>
        <v>14229.109999999997</v>
      </c>
      <c r="D71" s="4">
        <v>39.82</v>
      </c>
      <c r="E71" s="4">
        <v>7223.039999999997</v>
      </c>
      <c r="F71" s="4">
        <v>1449.159999999999</v>
      </c>
      <c r="G71" s="4"/>
      <c r="H71" s="4"/>
      <c r="I71" s="4"/>
      <c r="J71" s="4">
        <v>3978.479999999999</v>
      </c>
      <c r="K71" s="4">
        <v>352.9799999999999</v>
      </c>
      <c r="L71" s="4">
        <v>1185.63</v>
      </c>
      <c r="M71" s="4"/>
      <c r="N71" s="4"/>
    </row>
    <row r="72" spans="1:14" ht="12.75">
      <c r="A72" s="2" t="s">
        <v>194</v>
      </c>
      <c r="B72" s="3" t="s">
        <v>195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2" t="s">
        <v>196</v>
      </c>
      <c r="B73" s="3" t="s">
        <v>197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2" t="s">
        <v>198</v>
      </c>
      <c r="B74" s="3" t="s">
        <v>69</v>
      </c>
      <c r="C74" s="4">
        <f t="shared" si="1"/>
        <v>12502.540000000003</v>
      </c>
      <c r="D74" s="4"/>
      <c r="E74" s="4">
        <v>5686.2000000000035</v>
      </c>
      <c r="F74" s="4">
        <v>1164.9</v>
      </c>
      <c r="G74" s="4"/>
      <c r="H74" s="4"/>
      <c r="I74" s="4"/>
      <c r="J74" s="4">
        <v>3978.479999999999</v>
      </c>
      <c r="K74" s="4">
        <v>478.47999999999985</v>
      </c>
      <c r="L74" s="4">
        <v>1194.48</v>
      </c>
      <c r="M74" s="4"/>
      <c r="N74" s="4"/>
    </row>
    <row r="75" spans="1:14" ht="12.75">
      <c r="A75" s="2" t="s">
        <v>199</v>
      </c>
      <c r="B75" s="3" t="s">
        <v>200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2" t="s">
        <v>201</v>
      </c>
      <c r="B76" s="3" t="s">
        <v>202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2" t="s">
        <v>203</v>
      </c>
      <c r="B77" s="3" t="s">
        <v>16</v>
      </c>
      <c r="C77" s="4">
        <f t="shared" si="1"/>
        <v>10087.449999999999</v>
      </c>
      <c r="D77" s="4"/>
      <c r="E77" s="4">
        <v>3685.5</v>
      </c>
      <c r="F77" s="4">
        <v>628.0999999999999</v>
      </c>
      <c r="G77" s="4"/>
      <c r="H77" s="4"/>
      <c r="I77" s="4"/>
      <c r="J77" s="4">
        <v>3978.479999999999</v>
      </c>
      <c r="K77" s="4">
        <v>600.8900000000001</v>
      </c>
      <c r="L77" s="4">
        <v>1194.48</v>
      </c>
      <c r="M77" s="4"/>
      <c r="N77" s="4"/>
    </row>
    <row r="78" spans="1:14" ht="12.75">
      <c r="A78" s="2" t="s">
        <v>204</v>
      </c>
      <c r="B78" s="3" t="s">
        <v>94</v>
      </c>
      <c r="C78" s="4">
        <f t="shared" si="1"/>
        <v>5700.169999999998</v>
      </c>
      <c r="D78" s="4"/>
      <c r="E78" s="4">
        <v>223.56</v>
      </c>
      <c r="F78" s="4">
        <v>44.6</v>
      </c>
      <c r="G78" s="4"/>
      <c r="H78" s="4"/>
      <c r="I78" s="4"/>
      <c r="J78" s="4">
        <v>3960.329999999999</v>
      </c>
      <c r="K78" s="4">
        <v>277.2</v>
      </c>
      <c r="L78" s="4">
        <v>1194.48</v>
      </c>
      <c r="M78" s="4"/>
      <c r="N78" s="4"/>
    </row>
    <row r="79" spans="1:14" ht="12.75">
      <c r="A79" s="2" t="s">
        <v>205</v>
      </c>
      <c r="B79" s="3" t="s">
        <v>59</v>
      </c>
      <c r="C79" s="4">
        <f t="shared" si="1"/>
        <v>291.74</v>
      </c>
      <c r="D79" s="4"/>
      <c r="E79" s="4">
        <v>243.54</v>
      </c>
      <c r="F79" s="4">
        <v>48.2</v>
      </c>
      <c r="G79" s="4"/>
      <c r="H79" s="4"/>
      <c r="I79" s="4"/>
      <c r="J79" s="4"/>
      <c r="K79" s="4"/>
      <c r="L79" s="4"/>
      <c r="M79" s="4"/>
      <c r="N79" s="4"/>
    </row>
    <row r="80" spans="1:14" ht="12.75">
      <c r="A80" s="2" t="s">
        <v>206</v>
      </c>
      <c r="B80" s="3" t="s">
        <v>21</v>
      </c>
      <c r="C80" s="4">
        <f t="shared" si="1"/>
        <v>12773.029999999999</v>
      </c>
      <c r="D80" s="4"/>
      <c r="E80" s="4">
        <v>5557.14</v>
      </c>
      <c r="F80" s="4">
        <v>1211.8299999999995</v>
      </c>
      <c r="G80" s="4"/>
      <c r="H80" s="4"/>
      <c r="I80" s="4"/>
      <c r="J80" s="4">
        <v>3978.479999999999</v>
      </c>
      <c r="K80" s="4">
        <v>831.1</v>
      </c>
      <c r="L80" s="4">
        <v>1194.48</v>
      </c>
      <c r="M80" s="4"/>
      <c r="N80" s="4"/>
    </row>
    <row r="81" spans="1:14" ht="12.75">
      <c r="A81" s="2" t="s">
        <v>207</v>
      </c>
      <c r="B81" s="3" t="s">
        <v>34</v>
      </c>
      <c r="C81" s="4">
        <f t="shared" si="1"/>
        <v>1186.24</v>
      </c>
      <c r="D81" s="4">
        <v>140</v>
      </c>
      <c r="E81" s="4"/>
      <c r="F81" s="4"/>
      <c r="G81" s="4">
        <v>752</v>
      </c>
      <c r="H81" s="4"/>
      <c r="I81" s="4">
        <v>294.24</v>
      </c>
      <c r="J81" s="4"/>
      <c r="K81" s="4"/>
      <c r="L81" s="4"/>
      <c r="M81" s="4"/>
      <c r="N81" s="4"/>
    </row>
    <row r="82" spans="1:14" ht="12.75">
      <c r="A82" s="2" t="s">
        <v>208</v>
      </c>
      <c r="B82" s="3" t="s">
        <v>209</v>
      </c>
      <c r="C82" s="4">
        <f t="shared" si="1"/>
        <v>10638.07</v>
      </c>
      <c r="D82" s="4">
        <v>1203.8700000000001</v>
      </c>
      <c r="E82" s="4">
        <v>2746.93</v>
      </c>
      <c r="F82" s="4">
        <v>411.2999999999999</v>
      </c>
      <c r="G82" s="4">
        <v>2674</v>
      </c>
      <c r="H82" s="4"/>
      <c r="I82" s="4">
        <v>2983.7</v>
      </c>
      <c r="J82" s="4"/>
      <c r="K82" s="4"/>
      <c r="L82" s="4"/>
      <c r="M82" s="4"/>
      <c r="N82" s="4">
        <v>618.27</v>
      </c>
    </row>
    <row r="83" spans="1:14" ht="12.75">
      <c r="A83" s="2" t="s">
        <v>210</v>
      </c>
      <c r="B83" s="3" t="s">
        <v>116</v>
      </c>
      <c r="C83" s="4">
        <f t="shared" si="1"/>
        <v>16738.089999999997</v>
      </c>
      <c r="D83" s="4">
        <v>337.71</v>
      </c>
      <c r="E83" s="4">
        <v>6918.749999999995</v>
      </c>
      <c r="F83" s="4">
        <v>1442.9399999999998</v>
      </c>
      <c r="G83" s="4">
        <v>2229.21</v>
      </c>
      <c r="H83" s="4">
        <v>25.4</v>
      </c>
      <c r="I83" s="4">
        <v>120</v>
      </c>
      <c r="J83" s="4">
        <v>3951.420000000001</v>
      </c>
      <c r="K83" s="4">
        <v>546.01</v>
      </c>
      <c r="L83" s="4">
        <v>1166.65</v>
      </c>
      <c r="M83" s="4"/>
      <c r="N83" s="4"/>
    </row>
    <row r="84" spans="1:14" ht="12.75">
      <c r="A84" s="2" t="s">
        <v>211</v>
      </c>
      <c r="B84" s="3" t="s">
        <v>83</v>
      </c>
      <c r="C84" s="4">
        <f t="shared" si="1"/>
        <v>12987.52</v>
      </c>
      <c r="D84" s="4"/>
      <c r="E84" s="4">
        <v>8505</v>
      </c>
      <c r="F84" s="4">
        <v>1644.2</v>
      </c>
      <c r="G84" s="4"/>
      <c r="H84" s="4"/>
      <c r="I84" s="4"/>
      <c r="J84" s="4"/>
      <c r="K84" s="4">
        <v>377.72</v>
      </c>
      <c r="L84" s="4">
        <v>1194.48</v>
      </c>
      <c r="M84" s="4">
        <v>1266.1200000000001</v>
      </c>
      <c r="N84" s="4"/>
    </row>
    <row r="85" spans="1:14" ht="12.75">
      <c r="A85" s="2" t="s">
        <v>212</v>
      </c>
      <c r="B85" s="3" t="s">
        <v>84</v>
      </c>
      <c r="C85" s="4">
        <f aca="true" t="shared" si="2" ref="C85:C130">SUM(D85:N85)</f>
        <v>19482.18999999999</v>
      </c>
      <c r="D85" s="4">
        <v>569.9599999999999</v>
      </c>
      <c r="E85" s="4">
        <v>8515.259999999991</v>
      </c>
      <c r="F85" s="4">
        <v>1685.2200000000003</v>
      </c>
      <c r="G85" s="4">
        <v>1952.35</v>
      </c>
      <c r="H85" s="4"/>
      <c r="I85" s="4">
        <v>1114.08</v>
      </c>
      <c r="J85" s="4">
        <v>3978.479999999999</v>
      </c>
      <c r="K85" s="4">
        <v>453.06000000000006</v>
      </c>
      <c r="L85" s="4">
        <v>1170.51</v>
      </c>
      <c r="M85" s="4"/>
      <c r="N85" s="4">
        <v>43.27</v>
      </c>
    </row>
    <row r="86" spans="1:14" ht="12.75">
      <c r="A86" s="2" t="s">
        <v>213</v>
      </c>
      <c r="B86" s="3" t="s">
        <v>214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2" t="s">
        <v>215</v>
      </c>
      <c r="B87" s="3" t="s">
        <v>55</v>
      </c>
      <c r="C87" s="4">
        <f t="shared" si="2"/>
        <v>11794.650000000003</v>
      </c>
      <c r="D87" s="4">
        <v>323.99</v>
      </c>
      <c r="E87" s="4">
        <v>4830.490000000001</v>
      </c>
      <c r="F87" s="4">
        <v>449.0899999999999</v>
      </c>
      <c r="G87" s="4">
        <v>953.1600000000001</v>
      </c>
      <c r="H87" s="4"/>
      <c r="I87" s="4"/>
      <c r="J87" s="4">
        <v>3969.460000000001</v>
      </c>
      <c r="K87" s="4"/>
      <c r="L87" s="4">
        <v>1166.2</v>
      </c>
      <c r="M87" s="4"/>
      <c r="N87" s="4">
        <v>102.26</v>
      </c>
    </row>
    <row r="88" spans="1:14" ht="12.75">
      <c r="A88" s="2" t="s">
        <v>216</v>
      </c>
      <c r="B88" s="3" t="s">
        <v>70</v>
      </c>
      <c r="C88" s="4">
        <f t="shared" si="2"/>
        <v>7549.529999999999</v>
      </c>
      <c r="D88" s="4"/>
      <c r="E88" s="4">
        <v>1587.599999999999</v>
      </c>
      <c r="F88" s="4">
        <v>267.6500000000001</v>
      </c>
      <c r="G88" s="4"/>
      <c r="H88" s="4"/>
      <c r="I88" s="4"/>
      <c r="J88" s="4">
        <v>3960.329999999999</v>
      </c>
      <c r="K88" s="4">
        <v>539.47</v>
      </c>
      <c r="L88" s="4">
        <v>1194.48</v>
      </c>
      <c r="M88" s="4"/>
      <c r="N88" s="4"/>
    </row>
    <row r="89" spans="1:14" ht="12.75">
      <c r="A89" s="2" t="s">
        <v>217</v>
      </c>
      <c r="B89" s="3" t="s">
        <v>71</v>
      </c>
      <c r="C89" s="4">
        <f t="shared" si="2"/>
        <v>12276.08</v>
      </c>
      <c r="D89" s="4"/>
      <c r="E89" s="4">
        <v>5522.04</v>
      </c>
      <c r="F89" s="4">
        <v>1150.6000000000004</v>
      </c>
      <c r="G89" s="4"/>
      <c r="H89" s="4"/>
      <c r="I89" s="4"/>
      <c r="J89" s="4">
        <v>3957.2099999999996</v>
      </c>
      <c r="K89" s="4">
        <v>451.75</v>
      </c>
      <c r="L89" s="4">
        <v>1194.48</v>
      </c>
      <c r="M89" s="4"/>
      <c r="N89" s="4"/>
    </row>
    <row r="90" spans="1:14" ht="12.75">
      <c r="A90" s="2" t="s">
        <v>218</v>
      </c>
      <c r="B90" s="3" t="s">
        <v>219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2" t="s">
        <v>220</v>
      </c>
      <c r="B91" s="3" t="s">
        <v>105</v>
      </c>
      <c r="C91" s="4">
        <f t="shared" si="2"/>
        <v>13520.13</v>
      </c>
      <c r="D91" s="4">
        <v>276.84</v>
      </c>
      <c r="E91" s="4">
        <v>3919.319999999999</v>
      </c>
      <c r="F91" s="4">
        <v>796.3300000000004</v>
      </c>
      <c r="G91" s="4">
        <v>2495.82</v>
      </c>
      <c r="H91" s="4"/>
      <c r="I91" s="4">
        <v>404.46</v>
      </c>
      <c r="J91" s="4">
        <v>3945.3700000000003</v>
      </c>
      <c r="K91" s="4">
        <v>515.98</v>
      </c>
      <c r="L91" s="4">
        <v>1166.01</v>
      </c>
      <c r="M91" s="4"/>
      <c r="N91" s="4"/>
    </row>
    <row r="92" spans="1:14" ht="12.75">
      <c r="A92" s="2" t="s">
        <v>221</v>
      </c>
      <c r="B92" s="3" t="s">
        <v>85</v>
      </c>
      <c r="C92" s="4">
        <f t="shared" si="2"/>
        <v>10777.149999999998</v>
      </c>
      <c r="D92" s="4"/>
      <c r="E92" s="4">
        <v>4406.399999999999</v>
      </c>
      <c r="F92" s="4">
        <v>806.1999999999997</v>
      </c>
      <c r="G92" s="4"/>
      <c r="H92" s="4"/>
      <c r="I92" s="4"/>
      <c r="J92" s="4">
        <v>3978.479999999999</v>
      </c>
      <c r="K92" s="4">
        <v>391.59</v>
      </c>
      <c r="L92" s="4">
        <v>1194.48</v>
      </c>
      <c r="M92" s="4"/>
      <c r="N92" s="4"/>
    </row>
    <row r="93" spans="1:14" ht="12.75">
      <c r="A93" s="2" t="s">
        <v>222</v>
      </c>
      <c r="B93" s="3" t="s">
        <v>72</v>
      </c>
      <c r="C93" s="4">
        <f t="shared" si="2"/>
        <v>7735.219999999999</v>
      </c>
      <c r="D93" s="4"/>
      <c r="E93" s="4">
        <v>1668.5999999999988</v>
      </c>
      <c r="F93" s="4">
        <v>276.62000000000006</v>
      </c>
      <c r="G93" s="4"/>
      <c r="H93" s="4"/>
      <c r="I93" s="4"/>
      <c r="J93" s="4">
        <v>3954.3899999999994</v>
      </c>
      <c r="K93" s="4">
        <v>641.1300000000001</v>
      </c>
      <c r="L93" s="4">
        <v>1194.48</v>
      </c>
      <c r="M93" s="4"/>
      <c r="N93" s="4"/>
    </row>
    <row r="94" spans="1:14" ht="12.75">
      <c r="A94" s="2" t="s">
        <v>223</v>
      </c>
      <c r="B94" s="3" t="s">
        <v>224</v>
      </c>
      <c r="C94" s="4">
        <f t="shared" si="2"/>
        <v>12246.66</v>
      </c>
      <c r="D94" s="4">
        <v>1071.08</v>
      </c>
      <c r="E94" s="4">
        <v>665.2799999999999</v>
      </c>
      <c r="F94" s="4">
        <v>101.64000000000003</v>
      </c>
      <c r="G94" s="4">
        <v>6868</v>
      </c>
      <c r="H94" s="4"/>
      <c r="I94" s="4">
        <v>3509.76</v>
      </c>
      <c r="J94" s="4"/>
      <c r="K94" s="4"/>
      <c r="L94" s="4"/>
      <c r="M94" s="4"/>
      <c r="N94" s="4">
        <v>30.9</v>
      </c>
    </row>
    <row r="95" spans="1:14" ht="12.75">
      <c r="A95" s="2" t="s">
        <v>225</v>
      </c>
      <c r="B95" s="3" t="s">
        <v>60</v>
      </c>
      <c r="C95" s="4">
        <f t="shared" si="2"/>
        <v>11562.470000000005</v>
      </c>
      <c r="D95" s="4">
        <v>240</v>
      </c>
      <c r="E95" s="4">
        <v>5618.160000000003</v>
      </c>
      <c r="F95" s="4">
        <v>1083.3000000000002</v>
      </c>
      <c r="G95" s="4">
        <v>725</v>
      </c>
      <c r="H95" s="4"/>
      <c r="I95" s="4">
        <v>615</v>
      </c>
      <c r="J95" s="4"/>
      <c r="K95" s="4"/>
      <c r="L95" s="4">
        <v>1177.2200000000003</v>
      </c>
      <c r="M95" s="4">
        <v>1959</v>
      </c>
      <c r="N95" s="4">
        <v>144.79</v>
      </c>
    </row>
    <row r="96" spans="1:14" ht="12.75">
      <c r="A96" s="2" t="s">
        <v>226</v>
      </c>
      <c r="B96" s="3" t="s">
        <v>227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2" t="s">
        <v>228</v>
      </c>
      <c r="B97" s="3" t="s">
        <v>73</v>
      </c>
      <c r="C97" s="4">
        <f t="shared" si="2"/>
        <v>6951.950000000002</v>
      </c>
      <c r="D97" s="4">
        <v>229.16</v>
      </c>
      <c r="E97" s="4">
        <v>3250.8000000000025</v>
      </c>
      <c r="F97" s="4">
        <v>627.2999999999997</v>
      </c>
      <c r="G97" s="4"/>
      <c r="H97" s="4"/>
      <c r="I97" s="4"/>
      <c r="J97" s="4"/>
      <c r="K97" s="4">
        <v>399.57</v>
      </c>
      <c r="L97" s="4">
        <v>1179</v>
      </c>
      <c r="M97" s="4">
        <v>1266.1200000000001</v>
      </c>
      <c r="N97" s="4"/>
    </row>
    <row r="98" spans="1:14" ht="12.75">
      <c r="A98" s="2" t="s">
        <v>229</v>
      </c>
      <c r="B98" s="3" t="s">
        <v>230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2" t="s">
        <v>231</v>
      </c>
      <c r="B99" s="3" t="s">
        <v>232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2" t="s">
        <v>233</v>
      </c>
      <c r="B100" s="3" t="s">
        <v>234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2" t="s">
        <v>235</v>
      </c>
      <c r="B101" s="3" t="s">
        <v>236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2" t="s">
        <v>237</v>
      </c>
      <c r="B102" s="3" t="s">
        <v>74</v>
      </c>
      <c r="C102" s="4">
        <f t="shared" si="2"/>
        <v>2729.0200000000004</v>
      </c>
      <c r="D102" s="4"/>
      <c r="E102" s="4"/>
      <c r="F102" s="4"/>
      <c r="G102" s="4"/>
      <c r="H102" s="4"/>
      <c r="I102" s="4"/>
      <c r="J102" s="4"/>
      <c r="K102" s="4">
        <v>373.93000000000006</v>
      </c>
      <c r="L102" s="4">
        <v>1194.48</v>
      </c>
      <c r="M102" s="4">
        <v>1160.6100000000001</v>
      </c>
      <c r="N102" s="4"/>
    </row>
    <row r="103" spans="1:14" ht="12.75">
      <c r="A103" s="2" t="s">
        <v>238</v>
      </c>
      <c r="B103" s="3" t="s">
        <v>239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2" t="s">
        <v>240</v>
      </c>
      <c r="B104" s="3" t="s">
        <v>31</v>
      </c>
      <c r="C104" s="4">
        <f t="shared" si="2"/>
        <v>13755.53</v>
      </c>
      <c r="D104" s="4">
        <v>430.72</v>
      </c>
      <c r="E104" s="4">
        <v>5346.540000000001</v>
      </c>
      <c r="F104" s="4">
        <v>1045.38</v>
      </c>
      <c r="G104" s="4">
        <v>752</v>
      </c>
      <c r="H104" s="4"/>
      <c r="I104" s="4">
        <v>549.52</v>
      </c>
      <c r="J104" s="4">
        <v>3942.4000000000005</v>
      </c>
      <c r="K104" s="4">
        <v>499.7099999999999</v>
      </c>
      <c r="L104" s="4">
        <v>1163.93</v>
      </c>
      <c r="M104" s="4"/>
      <c r="N104" s="4">
        <v>25.33</v>
      </c>
    </row>
    <row r="105" spans="1:14" ht="12.75">
      <c r="A105" s="2" t="s">
        <v>241</v>
      </c>
      <c r="B105" s="3" t="s">
        <v>86</v>
      </c>
      <c r="C105" s="4">
        <f t="shared" si="2"/>
        <v>12607.320000000002</v>
      </c>
      <c r="D105" s="4">
        <v>70</v>
      </c>
      <c r="E105" s="4">
        <v>4900.5</v>
      </c>
      <c r="F105" s="4">
        <v>906.6800000000004</v>
      </c>
      <c r="G105" s="4">
        <v>695</v>
      </c>
      <c r="H105" s="4"/>
      <c r="I105" s="4">
        <v>294.24</v>
      </c>
      <c r="J105" s="4">
        <v>3945.3700000000003</v>
      </c>
      <c r="K105" s="4">
        <v>605.33</v>
      </c>
      <c r="L105" s="4">
        <v>1190.2</v>
      </c>
      <c r="M105" s="4"/>
      <c r="N105" s="4"/>
    </row>
    <row r="106" spans="1:14" ht="12.75">
      <c r="A106" s="2" t="s">
        <v>242</v>
      </c>
      <c r="B106" s="3" t="s">
        <v>316</v>
      </c>
      <c r="C106" s="4">
        <f t="shared" si="2"/>
        <v>3382.6099999999997</v>
      </c>
      <c r="D106" s="4"/>
      <c r="E106" s="4">
        <v>3382.6099999999997</v>
      </c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2" t="s">
        <v>243</v>
      </c>
      <c r="B107" s="3" t="s">
        <v>110</v>
      </c>
      <c r="C107" s="4">
        <f t="shared" si="2"/>
        <v>9889.340000000002</v>
      </c>
      <c r="D107" s="4"/>
      <c r="E107" s="4">
        <v>3969.000000000002</v>
      </c>
      <c r="F107" s="4">
        <v>783.46</v>
      </c>
      <c r="G107" s="4"/>
      <c r="H107" s="4"/>
      <c r="I107" s="4"/>
      <c r="J107" s="4">
        <v>3942.4000000000005</v>
      </c>
      <c r="K107" s="4"/>
      <c r="L107" s="4">
        <v>1194.48</v>
      </c>
      <c r="M107" s="4"/>
      <c r="N107" s="4"/>
    </row>
    <row r="108" spans="1:14" ht="12.75">
      <c r="A108" s="2" t="s">
        <v>244</v>
      </c>
      <c r="B108" s="3" t="s">
        <v>245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2" t="s">
        <v>246</v>
      </c>
      <c r="B109" s="3" t="s">
        <v>247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2" t="s">
        <v>248</v>
      </c>
      <c r="B110" s="3" t="s">
        <v>51</v>
      </c>
      <c r="C110" s="4">
        <f t="shared" si="2"/>
        <v>19982.920000000002</v>
      </c>
      <c r="D110" s="4">
        <v>2668.88</v>
      </c>
      <c r="E110" s="4">
        <v>1658.61</v>
      </c>
      <c r="F110" s="4">
        <v>312.9</v>
      </c>
      <c r="G110" s="4">
        <v>8761.75</v>
      </c>
      <c r="H110" s="4">
        <v>121.19999999999999</v>
      </c>
      <c r="I110" s="4">
        <v>5984.18</v>
      </c>
      <c r="J110" s="4"/>
      <c r="K110" s="4"/>
      <c r="L110" s="4"/>
      <c r="M110" s="4"/>
      <c r="N110" s="4">
        <v>475.4</v>
      </c>
    </row>
    <row r="111" spans="1:14" ht="12.75">
      <c r="A111" s="2" t="s">
        <v>249</v>
      </c>
      <c r="B111" s="3" t="s">
        <v>250</v>
      </c>
      <c r="C111" s="4">
        <f t="shared" si="2"/>
        <v>3830.0200000000004</v>
      </c>
      <c r="D111" s="4">
        <v>289.83000000000004</v>
      </c>
      <c r="E111" s="4">
        <v>973.54</v>
      </c>
      <c r="F111" s="4">
        <v>21.889999999999997</v>
      </c>
      <c r="G111" s="4">
        <v>1217</v>
      </c>
      <c r="H111" s="4"/>
      <c r="I111" s="4">
        <v>1327.76</v>
      </c>
      <c r="J111" s="4"/>
      <c r="K111" s="4"/>
      <c r="L111" s="4"/>
      <c r="M111" s="4"/>
      <c r="N111" s="4">
        <v>2.1316282072803006E-14</v>
      </c>
    </row>
    <row r="112" spans="1:14" ht="12.75">
      <c r="A112" s="2" t="s">
        <v>251</v>
      </c>
      <c r="B112" s="3" t="s">
        <v>103</v>
      </c>
      <c r="C112" s="4">
        <f t="shared" si="2"/>
        <v>13002.039999999999</v>
      </c>
      <c r="D112" s="4"/>
      <c r="E112" s="4">
        <v>6285.600000000001</v>
      </c>
      <c r="F112" s="4">
        <v>1166.6000000000001</v>
      </c>
      <c r="G112" s="4"/>
      <c r="H112" s="4"/>
      <c r="I112" s="4"/>
      <c r="J112" s="4">
        <v>3978.479999999999</v>
      </c>
      <c r="K112" s="4">
        <v>376.8799999999999</v>
      </c>
      <c r="L112" s="4">
        <v>1194.48</v>
      </c>
      <c r="M112" s="4"/>
      <c r="N112" s="4"/>
    </row>
    <row r="113" spans="1:14" ht="12.75">
      <c r="A113" s="2" t="s">
        <v>252</v>
      </c>
      <c r="B113" s="3" t="s">
        <v>18</v>
      </c>
      <c r="C113" s="4">
        <f t="shared" si="2"/>
        <v>10018.280000000002</v>
      </c>
      <c r="D113" s="4"/>
      <c r="E113" s="4">
        <v>3504.6000000000013</v>
      </c>
      <c r="F113" s="4">
        <v>667.2</v>
      </c>
      <c r="G113" s="4"/>
      <c r="H113" s="4"/>
      <c r="I113" s="4"/>
      <c r="J113" s="4">
        <v>3969.460000000001</v>
      </c>
      <c r="K113" s="4">
        <v>682.5400000000001</v>
      </c>
      <c r="L113" s="4">
        <v>1194.48</v>
      </c>
      <c r="M113" s="4"/>
      <c r="N113" s="4"/>
    </row>
    <row r="114" spans="1:14" ht="12.75">
      <c r="A114" s="2" t="s">
        <v>253</v>
      </c>
      <c r="B114" s="3" t="s">
        <v>254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2" t="s">
        <v>255</v>
      </c>
      <c r="B115" s="3" t="s">
        <v>87</v>
      </c>
      <c r="C115" s="4">
        <f t="shared" si="2"/>
        <v>13314.820000000005</v>
      </c>
      <c r="D115" s="4">
        <v>380</v>
      </c>
      <c r="E115" s="4">
        <v>4510.080000000006</v>
      </c>
      <c r="F115" s="4">
        <v>876.4899999999999</v>
      </c>
      <c r="G115" s="4">
        <v>1299.87</v>
      </c>
      <c r="H115" s="4"/>
      <c r="I115" s="4">
        <v>537.05</v>
      </c>
      <c r="J115" s="4">
        <v>3978.479999999999</v>
      </c>
      <c r="K115" s="4">
        <v>573.0400000000002</v>
      </c>
      <c r="L115" s="4">
        <v>1159.8100000000002</v>
      </c>
      <c r="M115" s="4"/>
      <c r="N115" s="4">
        <v>5.684341886080802E-14</v>
      </c>
    </row>
    <row r="116" spans="1:14" ht="12.75">
      <c r="A116" s="2" t="s">
        <v>256</v>
      </c>
      <c r="B116" s="3" t="s">
        <v>317</v>
      </c>
      <c r="C116" s="4">
        <f t="shared" si="2"/>
        <v>4819.590000000001</v>
      </c>
      <c r="D116" s="4">
        <v>280</v>
      </c>
      <c r="E116" s="4">
        <v>2444.8100000000004</v>
      </c>
      <c r="F116" s="4">
        <v>266.30000000000007</v>
      </c>
      <c r="G116" s="4">
        <v>892.07</v>
      </c>
      <c r="H116" s="4"/>
      <c r="I116" s="4">
        <v>936.41</v>
      </c>
      <c r="J116" s="4"/>
      <c r="K116" s="4"/>
      <c r="L116" s="4"/>
      <c r="M116" s="4"/>
      <c r="N116" s="4"/>
    </row>
    <row r="117" spans="1:14" ht="12.75">
      <c r="A117" s="2" t="s">
        <v>257</v>
      </c>
      <c r="B117" s="3" t="s">
        <v>52</v>
      </c>
      <c r="C117" s="4">
        <f t="shared" si="2"/>
        <v>17259.510000000002</v>
      </c>
      <c r="D117" s="4"/>
      <c r="E117" s="4">
        <v>11296.8</v>
      </c>
      <c r="F117" s="4">
        <v>2420.3000000000015</v>
      </c>
      <c r="G117" s="4"/>
      <c r="H117" s="4"/>
      <c r="I117" s="4"/>
      <c r="J117" s="4"/>
      <c r="K117" s="4">
        <v>516.3700000000001</v>
      </c>
      <c r="L117" s="4">
        <v>1194.48</v>
      </c>
      <c r="M117" s="4">
        <v>1831.5600000000004</v>
      </c>
      <c r="N117" s="4"/>
    </row>
    <row r="118" spans="1:14" ht="12.75">
      <c r="A118" s="2" t="s">
        <v>258</v>
      </c>
      <c r="B118" s="3" t="s">
        <v>117</v>
      </c>
      <c r="C118" s="4">
        <f t="shared" si="2"/>
        <v>9942.97</v>
      </c>
      <c r="D118" s="4">
        <v>66.36</v>
      </c>
      <c r="E118" s="4">
        <v>4461.4800000000005</v>
      </c>
      <c r="F118" s="4">
        <v>428.49999999999994</v>
      </c>
      <c r="G118" s="4">
        <v>1599.48</v>
      </c>
      <c r="H118" s="4">
        <v>21.48</v>
      </c>
      <c r="I118" s="4">
        <v>404.45</v>
      </c>
      <c r="J118" s="4"/>
      <c r="K118" s="4">
        <v>509.18000000000006</v>
      </c>
      <c r="L118" s="4">
        <v>1185.92</v>
      </c>
      <c r="M118" s="4">
        <v>1266.1200000000001</v>
      </c>
      <c r="N118" s="4"/>
    </row>
    <row r="119" spans="1:14" ht="12.75">
      <c r="A119" s="2" t="s">
        <v>259</v>
      </c>
      <c r="B119" s="3" t="s">
        <v>318</v>
      </c>
      <c r="C119" s="4">
        <f t="shared" si="2"/>
        <v>7841.259999999998</v>
      </c>
      <c r="D119" s="4">
        <v>607.98</v>
      </c>
      <c r="E119" s="4">
        <v>2865.5099999999984</v>
      </c>
      <c r="F119" s="4">
        <v>203.47</v>
      </c>
      <c r="G119" s="4">
        <v>3110</v>
      </c>
      <c r="H119" s="4"/>
      <c r="I119" s="4">
        <v>909.51</v>
      </c>
      <c r="J119" s="4"/>
      <c r="K119" s="4"/>
      <c r="L119" s="4"/>
      <c r="M119" s="4"/>
      <c r="N119" s="4">
        <v>144.79</v>
      </c>
    </row>
    <row r="120" spans="1:14" ht="12.75">
      <c r="A120" s="2" t="s">
        <v>260</v>
      </c>
      <c r="B120" s="3" t="s">
        <v>61</v>
      </c>
      <c r="C120" s="4">
        <f t="shared" si="2"/>
        <v>9963.460000000003</v>
      </c>
      <c r="D120" s="4"/>
      <c r="E120" s="4">
        <v>4001.400000000003</v>
      </c>
      <c r="F120" s="4">
        <v>789.1000000000005</v>
      </c>
      <c r="G120" s="4"/>
      <c r="H120" s="4"/>
      <c r="I120" s="4"/>
      <c r="J120" s="4">
        <v>3978.479999999999</v>
      </c>
      <c r="K120" s="4"/>
      <c r="L120" s="4">
        <v>1194.48</v>
      </c>
      <c r="M120" s="4"/>
      <c r="N120" s="4"/>
    </row>
    <row r="121" spans="1:14" ht="12.75">
      <c r="A121" s="2" t="s">
        <v>261</v>
      </c>
      <c r="B121" s="3" t="s">
        <v>35</v>
      </c>
      <c r="C121" s="4">
        <f t="shared" si="2"/>
        <v>5181.289999999999</v>
      </c>
      <c r="D121" s="4"/>
      <c r="E121" s="4">
        <v>329.67</v>
      </c>
      <c r="F121" s="4">
        <v>72</v>
      </c>
      <c r="G121" s="4">
        <v>3389.8699999999994</v>
      </c>
      <c r="H121" s="4">
        <v>195.27</v>
      </c>
      <c r="I121" s="4"/>
      <c r="J121" s="4"/>
      <c r="K121" s="4"/>
      <c r="L121" s="4">
        <v>1194.48</v>
      </c>
      <c r="M121" s="4"/>
      <c r="N121" s="4"/>
    </row>
    <row r="122" spans="1:14" ht="12.75">
      <c r="A122" s="2" t="s">
        <v>262</v>
      </c>
      <c r="B122" s="3" t="s">
        <v>263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2" t="s">
        <v>264</v>
      </c>
      <c r="B123" s="3" t="s">
        <v>47</v>
      </c>
      <c r="C123" s="4">
        <f t="shared" si="2"/>
        <v>1418.23</v>
      </c>
      <c r="D123" s="4"/>
      <c r="E123" s="4">
        <v>606.96</v>
      </c>
      <c r="F123" s="4">
        <v>128.8</v>
      </c>
      <c r="G123" s="4"/>
      <c r="H123" s="4"/>
      <c r="I123" s="4"/>
      <c r="J123" s="4"/>
      <c r="K123" s="4">
        <v>22.55</v>
      </c>
      <c r="L123" s="4">
        <v>288.99</v>
      </c>
      <c r="M123" s="4">
        <v>370.93</v>
      </c>
      <c r="N123" s="4"/>
    </row>
    <row r="124" spans="1:14" ht="12.75">
      <c r="A124" s="2" t="s">
        <v>265</v>
      </c>
      <c r="B124" s="3" t="s">
        <v>272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2"/>
      <c r="B125" s="3" t="s">
        <v>278</v>
      </c>
      <c r="C125" s="4">
        <f>SUM(D125:N125)</f>
        <v>3462.960000000002</v>
      </c>
      <c r="D125" s="4"/>
      <c r="E125" s="4">
        <v>3396.6000000000017</v>
      </c>
      <c r="F125" s="4"/>
      <c r="G125" s="4"/>
      <c r="H125" s="4"/>
      <c r="I125" s="4"/>
      <c r="J125" s="4"/>
      <c r="K125" s="4"/>
      <c r="L125" s="4">
        <v>66.36</v>
      </c>
      <c r="M125" s="4"/>
      <c r="N125" s="4"/>
    </row>
    <row r="126" spans="1:14" ht="12.75">
      <c r="A126" s="2" t="s">
        <v>266</v>
      </c>
      <c r="B126" s="3" t="s">
        <v>19</v>
      </c>
      <c r="C126" s="4">
        <f t="shared" si="2"/>
        <v>2439.83</v>
      </c>
      <c r="D126" s="4">
        <v>343.82</v>
      </c>
      <c r="E126" s="4"/>
      <c r="F126" s="4"/>
      <c r="G126" s="4"/>
      <c r="H126" s="4"/>
      <c r="I126" s="4">
        <v>1909.56</v>
      </c>
      <c r="J126" s="4"/>
      <c r="K126" s="4"/>
      <c r="L126" s="4"/>
      <c r="M126" s="4"/>
      <c r="N126" s="4">
        <v>186.45</v>
      </c>
    </row>
    <row r="127" spans="1:14" ht="12.75">
      <c r="A127" s="2" t="s">
        <v>267</v>
      </c>
      <c r="B127" s="3" t="s">
        <v>95</v>
      </c>
      <c r="C127" s="4">
        <f t="shared" si="2"/>
        <v>3812.7900000000004</v>
      </c>
      <c r="D127" s="4"/>
      <c r="E127" s="4"/>
      <c r="F127" s="4"/>
      <c r="G127" s="4">
        <v>872.7400000000001</v>
      </c>
      <c r="H127" s="4">
        <v>224.26</v>
      </c>
      <c r="I127" s="4"/>
      <c r="J127" s="4"/>
      <c r="K127" s="4">
        <v>360.70000000000005</v>
      </c>
      <c r="L127" s="4">
        <v>1194.48</v>
      </c>
      <c r="M127" s="4">
        <v>1160.6100000000001</v>
      </c>
      <c r="N127" s="4"/>
    </row>
    <row r="128" spans="1:14" ht="12.75">
      <c r="A128" s="2" t="s">
        <v>268</v>
      </c>
      <c r="B128" s="3" t="s">
        <v>75</v>
      </c>
      <c r="C128" s="4">
        <f t="shared" si="2"/>
        <v>80</v>
      </c>
      <c r="D128" s="4">
        <v>80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2" t="s">
        <v>269</v>
      </c>
      <c r="B129" s="3" t="s">
        <v>111</v>
      </c>
      <c r="C129" s="4">
        <f t="shared" si="2"/>
        <v>1454.85</v>
      </c>
      <c r="D129" s="4">
        <v>137.04</v>
      </c>
      <c r="E129" s="4"/>
      <c r="F129" s="4"/>
      <c r="G129" s="4">
        <v>694</v>
      </c>
      <c r="H129" s="4"/>
      <c r="I129" s="4">
        <v>623.81</v>
      </c>
      <c r="J129" s="4"/>
      <c r="K129" s="4"/>
      <c r="L129" s="4"/>
      <c r="M129" s="4"/>
      <c r="N129" s="4"/>
    </row>
    <row r="130" spans="1:14" ht="12.75">
      <c r="A130" s="2" t="s">
        <v>270</v>
      </c>
      <c r="B130" s="3" t="s">
        <v>76</v>
      </c>
      <c r="C130" s="4">
        <f t="shared" si="2"/>
        <v>393.18</v>
      </c>
      <c r="D130" s="4"/>
      <c r="E130" s="4"/>
      <c r="F130" s="4"/>
      <c r="G130" s="4"/>
      <c r="H130" s="4"/>
      <c r="I130" s="4">
        <v>393.18</v>
      </c>
      <c r="J130" s="4"/>
      <c r="K130" s="4"/>
      <c r="L130" s="4"/>
      <c r="M130" s="4"/>
      <c r="N130" s="4"/>
    </row>
    <row r="131" spans="1:14" ht="12.75">
      <c r="A131" s="2" t="s">
        <v>271</v>
      </c>
      <c r="B131" s="3" t="s">
        <v>118</v>
      </c>
      <c r="C131" s="4">
        <f aca="true" t="shared" si="3" ref="C131:C159">SUM(D131:N131)</f>
        <v>9444.300000000001</v>
      </c>
      <c r="D131" s="4">
        <v>239.55</v>
      </c>
      <c r="E131" s="4">
        <v>4653.72</v>
      </c>
      <c r="F131" s="4">
        <v>654.6699999999998</v>
      </c>
      <c r="G131" s="4"/>
      <c r="H131" s="4"/>
      <c r="I131" s="4"/>
      <c r="J131" s="4">
        <v>1563.39</v>
      </c>
      <c r="K131" s="4">
        <v>452.31999999999994</v>
      </c>
      <c r="L131" s="4">
        <v>1172.79</v>
      </c>
      <c r="M131" s="4">
        <v>707.86</v>
      </c>
      <c r="N131" s="4"/>
    </row>
    <row r="132" spans="1:14" ht="12.75">
      <c r="A132" s="2" t="s">
        <v>273</v>
      </c>
      <c r="B132" s="3" t="s">
        <v>274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2" t="s">
        <v>275</v>
      </c>
      <c r="B133" s="3" t="s">
        <v>22</v>
      </c>
      <c r="C133" s="4">
        <f t="shared" si="3"/>
        <v>16640.209999999992</v>
      </c>
      <c r="D133" s="4"/>
      <c r="E133" s="4">
        <v>8939.699999999993</v>
      </c>
      <c r="F133" s="4">
        <v>1834.100000000001</v>
      </c>
      <c r="G133" s="4"/>
      <c r="H133" s="4"/>
      <c r="I133" s="4"/>
      <c r="J133" s="4">
        <v>3978.479999999999</v>
      </c>
      <c r="K133" s="4">
        <v>693.4499999999998</v>
      </c>
      <c r="L133" s="4">
        <v>1194.48</v>
      </c>
      <c r="M133" s="4"/>
      <c r="N133" s="4"/>
    </row>
    <row r="134" spans="1:14" ht="12.75">
      <c r="A134" s="2" t="s">
        <v>276</v>
      </c>
      <c r="B134" s="3" t="s">
        <v>113</v>
      </c>
      <c r="C134" s="4">
        <f t="shared" si="3"/>
        <v>328.23</v>
      </c>
      <c r="D134" s="4">
        <v>204.86</v>
      </c>
      <c r="E134" s="4"/>
      <c r="F134" s="4"/>
      <c r="G134" s="4"/>
      <c r="H134" s="4"/>
      <c r="I134" s="4">
        <v>123.37</v>
      </c>
      <c r="J134" s="4"/>
      <c r="K134" s="4"/>
      <c r="L134" s="4"/>
      <c r="M134" s="4"/>
      <c r="N134" s="4"/>
    </row>
    <row r="135" spans="1:14" ht="12.75">
      <c r="A135" s="2" t="s">
        <v>277</v>
      </c>
      <c r="B135" s="3" t="s">
        <v>23</v>
      </c>
      <c r="C135" s="4">
        <f t="shared" si="3"/>
        <v>6246.829999999998</v>
      </c>
      <c r="D135" s="4">
        <v>240</v>
      </c>
      <c r="E135" s="4">
        <v>2922.6499999999983</v>
      </c>
      <c r="F135" s="4"/>
      <c r="G135" s="4">
        <v>2152.35</v>
      </c>
      <c r="H135" s="4"/>
      <c r="I135" s="4">
        <v>370.93</v>
      </c>
      <c r="J135" s="4"/>
      <c r="K135" s="4"/>
      <c r="L135" s="4">
        <v>517.61</v>
      </c>
      <c r="M135" s="4"/>
      <c r="N135" s="4">
        <v>43.29</v>
      </c>
    </row>
    <row r="136" spans="1:14" ht="12.75">
      <c r="A136" s="2" t="s">
        <v>279</v>
      </c>
      <c r="B136" s="3" t="s">
        <v>62</v>
      </c>
      <c r="C136" s="4">
        <f t="shared" si="3"/>
        <v>5261.7699999999995</v>
      </c>
      <c r="D136" s="4"/>
      <c r="E136" s="4">
        <v>2267.9999999999995</v>
      </c>
      <c r="F136" s="4">
        <v>136.30000000000004</v>
      </c>
      <c r="G136" s="4"/>
      <c r="H136" s="4"/>
      <c r="I136" s="4"/>
      <c r="J136" s="4"/>
      <c r="K136" s="4">
        <v>396.86999999999995</v>
      </c>
      <c r="L136" s="4">
        <v>1194.48</v>
      </c>
      <c r="M136" s="4">
        <v>1266.1200000000001</v>
      </c>
      <c r="N136" s="4"/>
    </row>
    <row r="137" spans="1:14" ht="12.75">
      <c r="A137" s="2" t="s">
        <v>280</v>
      </c>
      <c r="B137" s="3" t="s">
        <v>36</v>
      </c>
      <c r="C137" s="4">
        <f t="shared" si="3"/>
        <v>25317.36</v>
      </c>
      <c r="D137" s="4">
        <v>3556.3300000000004</v>
      </c>
      <c r="E137" s="4">
        <v>493.29</v>
      </c>
      <c r="F137" s="4"/>
      <c r="G137" s="4">
        <v>12211.41</v>
      </c>
      <c r="H137" s="4">
        <v>16.01</v>
      </c>
      <c r="I137" s="4">
        <v>8240.45</v>
      </c>
      <c r="J137" s="4"/>
      <c r="K137" s="4"/>
      <c r="L137" s="4"/>
      <c r="M137" s="4"/>
      <c r="N137" s="4">
        <v>799.87</v>
      </c>
    </row>
    <row r="138" spans="1:14" ht="12.75">
      <c r="A138" s="2" t="s">
        <v>281</v>
      </c>
      <c r="B138" s="3" t="s">
        <v>54</v>
      </c>
      <c r="C138" s="4">
        <f t="shared" si="3"/>
        <v>11845.679999999998</v>
      </c>
      <c r="D138" s="4"/>
      <c r="E138" s="4">
        <v>5514.48</v>
      </c>
      <c r="F138" s="4">
        <v>1158.24</v>
      </c>
      <c r="G138" s="4"/>
      <c r="H138" s="4"/>
      <c r="I138" s="4"/>
      <c r="J138" s="4">
        <v>3978.479999999999</v>
      </c>
      <c r="K138" s="4"/>
      <c r="L138" s="4">
        <v>1194.48</v>
      </c>
      <c r="M138" s="4"/>
      <c r="N138" s="4"/>
    </row>
    <row r="139" spans="1:14" ht="12.75">
      <c r="A139" s="2" t="s">
        <v>282</v>
      </c>
      <c r="B139" s="3" t="s">
        <v>77</v>
      </c>
      <c r="C139" s="4">
        <f t="shared" si="3"/>
        <v>12933.670000000004</v>
      </c>
      <c r="D139" s="4"/>
      <c r="E139" s="4">
        <v>6466.500000000004</v>
      </c>
      <c r="F139" s="4">
        <v>1309.2800000000002</v>
      </c>
      <c r="G139" s="4"/>
      <c r="H139" s="4"/>
      <c r="I139" s="4"/>
      <c r="J139" s="4">
        <v>3963.41</v>
      </c>
      <c r="K139" s="4"/>
      <c r="L139" s="4">
        <v>1194.48</v>
      </c>
      <c r="M139" s="4"/>
      <c r="N139" s="4"/>
    </row>
    <row r="140" spans="1:14" ht="12.75">
      <c r="A140" s="2" t="s">
        <v>283</v>
      </c>
      <c r="B140" s="3" t="s">
        <v>91</v>
      </c>
      <c r="C140" s="4">
        <f t="shared" si="3"/>
        <v>12097.159999999996</v>
      </c>
      <c r="D140" s="4"/>
      <c r="E140" s="4">
        <v>5540.399999999998</v>
      </c>
      <c r="F140" s="4">
        <v>1138.45</v>
      </c>
      <c r="G140" s="4"/>
      <c r="H140" s="4"/>
      <c r="I140" s="4"/>
      <c r="J140" s="4">
        <v>3978.479999999999</v>
      </c>
      <c r="K140" s="4">
        <v>245.35</v>
      </c>
      <c r="L140" s="4">
        <v>1194.48</v>
      </c>
      <c r="M140" s="4"/>
      <c r="N140" s="4"/>
    </row>
    <row r="141" spans="1:14" ht="12.75">
      <c r="A141" s="2" t="s">
        <v>284</v>
      </c>
      <c r="B141" s="3" t="s">
        <v>78</v>
      </c>
      <c r="C141" s="4">
        <f t="shared" si="3"/>
        <v>7710.709999999999</v>
      </c>
      <c r="D141" s="4">
        <v>70</v>
      </c>
      <c r="E141" s="4">
        <v>1138.8599999999992</v>
      </c>
      <c r="F141" s="4">
        <v>69.65999999999998</v>
      </c>
      <c r="G141" s="4">
        <v>507</v>
      </c>
      <c r="H141" s="4"/>
      <c r="I141" s="4">
        <v>180</v>
      </c>
      <c r="J141" s="4">
        <v>3963.41</v>
      </c>
      <c r="K141" s="4">
        <v>602.2799999999999</v>
      </c>
      <c r="L141" s="4">
        <v>1179.5</v>
      </c>
      <c r="M141" s="4"/>
      <c r="N141" s="4"/>
    </row>
    <row r="142" spans="1:14" ht="12.75">
      <c r="A142" s="2" t="s">
        <v>285</v>
      </c>
      <c r="B142" s="3" t="s">
        <v>286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2" t="s">
        <v>287</v>
      </c>
      <c r="B143" s="3" t="s">
        <v>319</v>
      </c>
      <c r="C143" s="4">
        <f t="shared" si="3"/>
        <v>4171.3600000000015</v>
      </c>
      <c r="D143" s="4">
        <v>59.73</v>
      </c>
      <c r="E143" s="4">
        <v>3514.660000000001</v>
      </c>
      <c r="F143" s="4">
        <v>370.05</v>
      </c>
      <c r="G143" s="4"/>
      <c r="H143" s="4"/>
      <c r="I143" s="4">
        <v>226.92</v>
      </c>
      <c r="J143" s="4"/>
      <c r="K143" s="4"/>
      <c r="L143" s="4"/>
      <c r="M143" s="4"/>
      <c r="N143" s="4"/>
    </row>
    <row r="144" spans="1:14" ht="12.75">
      <c r="A144" s="2" t="s">
        <v>288</v>
      </c>
      <c r="B144" s="3" t="s">
        <v>289</v>
      </c>
      <c r="C144" s="4">
        <f t="shared" si="3"/>
        <v>2322.67</v>
      </c>
      <c r="D144" s="4"/>
      <c r="E144" s="4">
        <v>2322.67</v>
      </c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2" t="s">
        <v>290</v>
      </c>
      <c r="B145" s="3" t="s">
        <v>96</v>
      </c>
      <c r="C145" s="4">
        <f t="shared" si="3"/>
        <v>6331.69</v>
      </c>
      <c r="D145" s="4"/>
      <c r="E145" s="4">
        <v>2970</v>
      </c>
      <c r="F145" s="4">
        <v>643.5000000000001</v>
      </c>
      <c r="G145" s="4">
        <v>76.08</v>
      </c>
      <c r="H145" s="4">
        <v>8</v>
      </c>
      <c r="I145" s="4">
        <v>289.77</v>
      </c>
      <c r="J145" s="4"/>
      <c r="K145" s="4">
        <v>249.59000000000003</v>
      </c>
      <c r="L145" s="4">
        <v>990.6600000000001</v>
      </c>
      <c r="M145" s="4">
        <v>1104.09</v>
      </c>
      <c r="N145" s="4"/>
    </row>
    <row r="146" spans="1:14" ht="12.75">
      <c r="A146" s="2" t="s">
        <v>291</v>
      </c>
      <c r="B146" s="3" t="s">
        <v>39</v>
      </c>
      <c r="C146" s="4">
        <f t="shared" si="3"/>
        <v>23047.210000000003</v>
      </c>
      <c r="D146" s="4">
        <v>2012.3000000000002</v>
      </c>
      <c r="E146" s="4">
        <v>202.5</v>
      </c>
      <c r="F146" s="4">
        <v>12.8</v>
      </c>
      <c r="G146" s="4">
        <v>8756</v>
      </c>
      <c r="H146" s="4">
        <v>43.29</v>
      </c>
      <c r="I146" s="4">
        <v>11549.3</v>
      </c>
      <c r="J146" s="4"/>
      <c r="K146" s="4"/>
      <c r="L146" s="4"/>
      <c r="M146" s="4"/>
      <c r="N146" s="4">
        <v>471.02</v>
      </c>
    </row>
    <row r="147" spans="1:14" ht="12.75">
      <c r="A147" s="2" t="s">
        <v>292</v>
      </c>
      <c r="B147" s="3" t="s">
        <v>294</v>
      </c>
      <c r="C147" s="4">
        <f t="shared" si="3"/>
        <v>7907.999999999998</v>
      </c>
      <c r="D147" s="4">
        <v>614.47</v>
      </c>
      <c r="E147" s="4">
        <v>3188.6699999999983</v>
      </c>
      <c r="F147" s="4">
        <v>560.34</v>
      </c>
      <c r="G147" s="4">
        <v>2428.87</v>
      </c>
      <c r="H147" s="4"/>
      <c r="I147" s="4">
        <v>1091.8099999999997</v>
      </c>
      <c r="J147" s="4"/>
      <c r="K147" s="4"/>
      <c r="L147" s="4"/>
      <c r="M147" s="4"/>
      <c r="N147" s="4">
        <v>23.84</v>
      </c>
    </row>
    <row r="148" spans="1:14" ht="12.75">
      <c r="A148" s="2" t="s">
        <v>293</v>
      </c>
      <c r="B148" s="3" t="s">
        <v>63</v>
      </c>
      <c r="C148" s="4">
        <f t="shared" si="3"/>
        <v>7947.2</v>
      </c>
      <c r="D148" s="4">
        <v>39.82</v>
      </c>
      <c r="E148" s="4">
        <v>1962.900000000001</v>
      </c>
      <c r="F148" s="4">
        <v>377.4699999999999</v>
      </c>
      <c r="G148" s="4"/>
      <c r="H148" s="4">
        <v>29.2</v>
      </c>
      <c r="I148" s="4"/>
      <c r="J148" s="4">
        <v>3978.479999999999</v>
      </c>
      <c r="K148" s="4">
        <v>377.9699999999999</v>
      </c>
      <c r="L148" s="4">
        <v>1181.36</v>
      </c>
      <c r="M148" s="4"/>
      <c r="N148" s="4"/>
    </row>
    <row r="149" spans="1:14" ht="12.75">
      <c r="A149" s="2" t="s">
        <v>295</v>
      </c>
      <c r="B149" s="3" t="s">
        <v>320</v>
      </c>
      <c r="C149" s="4">
        <f t="shared" si="3"/>
        <v>5280.21</v>
      </c>
      <c r="D149" s="4">
        <v>643.84</v>
      </c>
      <c r="E149" s="4"/>
      <c r="F149" s="4"/>
      <c r="G149" s="4">
        <v>3639.3700000000003</v>
      </c>
      <c r="H149" s="4"/>
      <c r="I149" s="4">
        <v>997</v>
      </c>
      <c r="J149" s="4"/>
      <c r="K149" s="4"/>
      <c r="L149" s="4"/>
      <c r="M149" s="4"/>
      <c r="N149" s="4"/>
    </row>
    <row r="150" spans="1:14" ht="12.75">
      <c r="A150" s="2" t="s">
        <v>297</v>
      </c>
      <c r="B150" s="3" t="s">
        <v>88</v>
      </c>
      <c r="C150" s="4">
        <f t="shared" si="3"/>
        <v>18735.889999999992</v>
      </c>
      <c r="D150" s="4">
        <v>512.34</v>
      </c>
      <c r="E150" s="4">
        <v>6915.2399999999925</v>
      </c>
      <c r="F150" s="4">
        <v>1496.2700000000004</v>
      </c>
      <c r="G150" s="4">
        <v>2363</v>
      </c>
      <c r="H150" s="4"/>
      <c r="I150" s="4">
        <v>1200.76</v>
      </c>
      <c r="J150" s="4">
        <v>3978.480000000001</v>
      </c>
      <c r="K150" s="4">
        <v>644.3799999999999</v>
      </c>
      <c r="L150" s="4">
        <v>1172.94</v>
      </c>
      <c r="M150" s="4"/>
      <c r="N150" s="4">
        <v>452.48</v>
      </c>
    </row>
    <row r="151" spans="1:14" ht="12.75">
      <c r="A151" s="2" t="s">
        <v>296</v>
      </c>
      <c r="B151" s="3" t="s">
        <v>89</v>
      </c>
      <c r="C151" s="4">
        <f t="shared" si="3"/>
        <v>15572.950000000003</v>
      </c>
      <c r="D151" s="4"/>
      <c r="E151" s="4">
        <v>8985.600000000002</v>
      </c>
      <c r="F151" s="4">
        <v>1083.01</v>
      </c>
      <c r="G151" s="4"/>
      <c r="H151" s="4"/>
      <c r="I151" s="4"/>
      <c r="J151" s="4">
        <v>3924.579999999999</v>
      </c>
      <c r="K151" s="4">
        <v>385.28</v>
      </c>
      <c r="L151" s="4">
        <v>1194.48</v>
      </c>
      <c r="M151" s="4"/>
      <c r="N151" s="4"/>
    </row>
    <row r="152" spans="1:14" ht="12.75">
      <c r="A152" s="2" t="s">
        <v>298</v>
      </c>
      <c r="B152" s="3" t="s">
        <v>299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2" t="s">
        <v>300</v>
      </c>
      <c r="B153" s="3" t="s">
        <v>114</v>
      </c>
      <c r="C153" s="4">
        <f t="shared" si="3"/>
        <v>10025.72</v>
      </c>
      <c r="D153" s="4"/>
      <c r="E153" s="4">
        <v>3570.480000000001</v>
      </c>
      <c r="F153" s="4">
        <v>615.3000000000001</v>
      </c>
      <c r="G153" s="4"/>
      <c r="H153" s="4"/>
      <c r="I153" s="4"/>
      <c r="J153" s="4">
        <v>3978.479999999999</v>
      </c>
      <c r="K153" s="4">
        <v>666.9800000000001</v>
      </c>
      <c r="L153" s="4">
        <v>1194.48</v>
      </c>
      <c r="M153" s="4"/>
      <c r="N153" s="4"/>
    </row>
    <row r="154" spans="1:14" ht="12.75">
      <c r="A154" s="2" t="s">
        <v>301</v>
      </c>
      <c r="B154" s="3" t="s">
        <v>302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2" t="s">
        <v>303</v>
      </c>
      <c r="B155" s="3" t="s">
        <v>106</v>
      </c>
      <c r="C155" s="4">
        <f t="shared" si="3"/>
        <v>14324.74</v>
      </c>
      <c r="D155" s="4">
        <v>450</v>
      </c>
      <c r="E155" s="4">
        <v>4393.44</v>
      </c>
      <c r="F155" s="4">
        <v>671.92</v>
      </c>
      <c r="G155" s="4">
        <v>2199</v>
      </c>
      <c r="H155" s="4"/>
      <c r="I155" s="4">
        <v>946.53</v>
      </c>
      <c r="J155" s="4">
        <v>3954.3899999999994</v>
      </c>
      <c r="K155" s="4">
        <v>540.9499999999998</v>
      </c>
      <c r="L155" s="4">
        <v>1168.51</v>
      </c>
      <c r="M155" s="4"/>
      <c r="N155" s="4">
        <v>4.551914400963142E-14</v>
      </c>
    </row>
    <row r="156" spans="1:14" ht="12.75">
      <c r="A156" s="2" t="s">
        <v>304</v>
      </c>
      <c r="B156" s="3" t="s">
        <v>53</v>
      </c>
      <c r="C156" s="4">
        <f t="shared" si="3"/>
        <v>208.26</v>
      </c>
      <c r="D156" s="4">
        <v>191.89</v>
      </c>
      <c r="E156" s="4"/>
      <c r="F156" s="4"/>
      <c r="G156" s="4"/>
      <c r="H156" s="4"/>
      <c r="I156" s="4"/>
      <c r="J156" s="4"/>
      <c r="K156" s="4"/>
      <c r="L156" s="4"/>
      <c r="M156" s="4"/>
      <c r="N156" s="4">
        <v>16.37</v>
      </c>
    </row>
    <row r="157" spans="1:14" ht="12.75">
      <c r="A157" s="2" t="s">
        <v>313</v>
      </c>
      <c r="B157" s="3" t="s">
        <v>90</v>
      </c>
      <c r="C157" s="4">
        <f t="shared" si="3"/>
        <v>7192.579999999998</v>
      </c>
      <c r="D157" s="4"/>
      <c r="E157" s="4">
        <v>5326.019999999999</v>
      </c>
      <c r="F157" s="4">
        <v>672.0799999999997</v>
      </c>
      <c r="G157" s="4"/>
      <c r="H157" s="4"/>
      <c r="I157" s="4"/>
      <c r="J157" s="4"/>
      <c r="K157" s="4"/>
      <c r="L157" s="4">
        <v>1194.48</v>
      </c>
      <c r="M157" s="4"/>
      <c r="N157" s="4"/>
    </row>
    <row r="158" spans="1:14" ht="12.75">
      <c r="A158" s="2" t="s">
        <v>314</v>
      </c>
      <c r="B158" s="3" t="s">
        <v>104</v>
      </c>
      <c r="C158" s="4">
        <f t="shared" si="3"/>
        <v>14338.590000000006</v>
      </c>
      <c r="D158" s="4"/>
      <c r="E158" s="4">
        <v>7139.340000000006</v>
      </c>
      <c r="F158" s="4">
        <v>1557.540000000001</v>
      </c>
      <c r="G158" s="4"/>
      <c r="H158" s="4"/>
      <c r="I158" s="4"/>
      <c r="J158" s="4">
        <v>3924.579999999999</v>
      </c>
      <c r="K158" s="4">
        <v>522.65</v>
      </c>
      <c r="L158" s="4">
        <v>1194.48</v>
      </c>
      <c r="M158" s="4"/>
      <c r="N158" s="4"/>
    </row>
    <row r="159" spans="1:14" ht="12.75">
      <c r="A159" s="2" t="s">
        <v>305</v>
      </c>
      <c r="B159" s="3" t="s">
        <v>64</v>
      </c>
      <c r="C159" s="4">
        <f t="shared" si="3"/>
        <v>8730.460000000001</v>
      </c>
      <c r="D159" s="4"/>
      <c r="E159" s="4">
        <v>4904.280000000002</v>
      </c>
      <c r="F159" s="4">
        <v>914.0999999999999</v>
      </c>
      <c r="G159" s="4"/>
      <c r="H159" s="4"/>
      <c r="I159" s="4"/>
      <c r="J159" s="4"/>
      <c r="K159" s="4">
        <v>451.47999999999996</v>
      </c>
      <c r="L159" s="4">
        <v>1194.48</v>
      </c>
      <c r="M159" s="4">
        <v>1266.1200000000001</v>
      </c>
      <c r="N159" s="4"/>
    </row>
    <row r="160" spans="1:14" ht="12.75">
      <c r="A160" s="2" t="s">
        <v>306</v>
      </c>
      <c r="B160" s="3" t="s">
        <v>307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6" t="s">
        <v>6</v>
      </c>
      <c r="B161" s="7"/>
      <c r="C161" s="8">
        <f>SUBTOTAL(9,C6:C160)</f>
        <v>1177532.3099999996</v>
      </c>
      <c r="D161" s="8">
        <f>SUBTOTAL(9,D6:D160)</f>
        <v>37738.63</v>
      </c>
      <c r="E161" s="8">
        <f>SUBTOTAL(9,E6:E160)</f>
        <v>409158.6099999999</v>
      </c>
      <c r="F161" s="8">
        <f>SUBTOTAL(9,F6:F160)</f>
        <v>69919.80000000002</v>
      </c>
      <c r="G161" s="8">
        <f>SUBTOTAL(9,G6:G160)</f>
        <v>151334.56</v>
      </c>
      <c r="H161" s="8">
        <f>SUBTOTAL(9,H6:H160)</f>
        <v>3461.88</v>
      </c>
      <c r="I161" s="8">
        <f>SUBTOTAL(9,I6:I160)</f>
        <v>101831.53999999996</v>
      </c>
      <c r="J161" s="8">
        <f>SUBTOTAL(9,J6:J160)</f>
        <v>244440.12000000002</v>
      </c>
      <c r="K161" s="8">
        <f>SUBTOTAL(9,K6:K160)</f>
        <v>33399.15000000001</v>
      </c>
      <c r="L161" s="8">
        <f>SUBTOTAL(9,L6:L160)</f>
        <v>95840.42999999996</v>
      </c>
      <c r="M161" s="8">
        <f>SUBTOTAL(9,M6:M160)</f>
        <v>24932.25</v>
      </c>
      <c r="N161" s="9">
        <f>SUBTOTAL(9,N6:N160)</f>
        <v>5475.339999999999</v>
      </c>
    </row>
    <row r="163" ht="12.75">
      <c r="A163" t="s">
        <v>321</v>
      </c>
    </row>
    <row r="164" spans="2:4" ht="12.75">
      <c r="B164" s="5"/>
      <c r="C164" s="10"/>
      <c r="D164" s="10"/>
    </row>
    <row r="165" spans="1:4" ht="12.75">
      <c r="A165" t="s">
        <v>120</v>
      </c>
      <c r="B165" t="s">
        <v>322</v>
      </c>
      <c r="C165" s="5"/>
      <c r="D165" s="5"/>
    </row>
    <row r="166" spans="1:4" ht="12.75">
      <c r="A166" t="s">
        <v>121</v>
      </c>
      <c r="B166" t="s">
        <v>323</v>
      </c>
      <c r="C166" s="5"/>
      <c r="D166" s="5"/>
    </row>
    <row r="167" spans="3:4" ht="12.75">
      <c r="C167" s="5"/>
      <c r="D167" s="15" t="s">
        <v>324</v>
      </c>
    </row>
    <row r="168" spans="3:4" ht="12.75">
      <c r="C168" s="5"/>
      <c r="D168" s="15" t="s">
        <v>325</v>
      </c>
    </row>
    <row r="169" spans="3:4" ht="12.75">
      <c r="C169" s="5"/>
      <c r="D169" s="5"/>
    </row>
    <row r="170" spans="3:4" ht="12.75">
      <c r="C170" s="5"/>
      <c r="D170" s="5"/>
    </row>
    <row r="171" spans="3:4" ht="12.75">
      <c r="C171" s="5"/>
      <c r="D171" s="5"/>
    </row>
    <row r="172" spans="3:4" ht="12.75">
      <c r="C172" s="5"/>
      <c r="D172" s="5"/>
    </row>
    <row r="173" spans="3:4" ht="12.75">
      <c r="C173" s="5"/>
      <c r="D173" s="5"/>
    </row>
    <row r="174" spans="3:4" ht="12.75">
      <c r="C174" s="5"/>
      <c r="D174" s="5"/>
    </row>
    <row r="175" ht="12.75">
      <c r="B175" s="5"/>
    </row>
  </sheetData>
  <sheetProtection/>
  <mergeCells count="4">
    <mergeCell ref="A1:K1"/>
    <mergeCell ref="L1:N1"/>
    <mergeCell ref="A2:N2"/>
    <mergeCell ref="A3:N3"/>
  </mergeCells>
  <printOptions/>
  <pageMargins left="0.39375" right="0.19652777777777777" top="0.7875" bottom="0.898611111111111" header="0.5118055555555555" footer="0.7875"/>
  <pageSetup firstPageNumber="1" useFirstPageNumber="1" horizontalDpi="600" verticalDpi="600" orientation="landscape" pageOrder="overThenDown" paperSize="9" scale="85" r:id="rId1"/>
  <headerFooter alignWithMargins="0">
    <oddFooter>&amp;C&amp;"Times New Roman,Obično"&amp;8Stranica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2" width="11.7109375" style="0" customWidth="1"/>
    <col min="3" max="3" width="0" style="0" hidden="1" customWidth="1"/>
  </cols>
  <sheetData/>
  <sheetProtection/>
  <printOptions/>
  <pageMargins left="0.39375" right="0.19652777777777777" top="0.7875" bottom="0.898611111111111" header="0.5118055555555555" footer="0.7875"/>
  <pageSetup horizontalDpi="300" verticalDpi="300" orientation="landscape" pageOrder="overThenDown" paperSize="9" scale="85"/>
  <headerFooter alignWithMargins="0">
    <oddFooter>&amp;C&amp;"Times New Roman,Obično"&amp;8Stranica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2" width="11.7109375" style="0" customWidth="1"/>
    <col min="3" max="3" width="0" style="0" hidden="1" customWidth="1"/>
  </cols>
  <sheetData/>
  <sheetProtection/>
  <printOptions/>
  <pageMargins left="0.39375" right="0.19652777777777777" top="0.7875" bottom="0.898611111111111" header="0.5118055555555555" footer="0.7875"/>
  <pageSetup horizontalDpi="300" verticalDpi="300" orientation="landscape" pageOrder="overThenDown" paperSize="9" scale="85"/>
  <headerFooter alignWithMargins="0">
    <oddFooter>&amp;C&amp;"Times New Roman,Obično"&amp;8Stranica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2024-01-03T13:31:36Z</dcterms:created>
  <dcterms:modified xsi:type="dcterms:W3CDTF">2024-01-03T13:34:39Z</dcterms:modified>
  <cp:category/>
  <cp:version/>
  <cp:contentType/>
  <cp:contentStatus/>
</cp:coreProperties>
</file>