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9" activeTab="0"/>
  </bookViews>
  <sheets>
    <sheet name="UKUPNO" sheetId="1" r:id="rId1"/>
  </sheets>
  <definedNames>
    <definedName name="__CDS__">#REF!</definedName>
    <definedName name="__CDSLegenda">#REF!</definedName>
    <definedName name="__CDSNaslov__">#REF!</definedName>
    <definedName name="__Main__">#REF!</definedName>
    <definedName name="Excel_BuiltIn_Print_Titles_11">#REF!</definedName>
  </definedNames>
  <calcPr fullCalcOnLoad="1"/>
</workbook>
</file>

<file path=xl/sharedStrings.xml><?xml version="1.0" encoding="utf-8"?>
<sst xmlns="http://schemas.openxmlformats.org/spreadsheetml/2006/main" count="328" uniqueCount="328">
  <si>
    <t>Auto</t>
  </si>
  <si>
    <t>Avion</t>
  </si>
  <si>
    <t>Hotel</t>
  </si>
  <si>
    <t>Javni</t>
  </si>
  <si>
    <t>Ostalo</t>
  </si>
  <si>
    <t>UKUPNO</t>
  </si>
  <si>
    <t>Ukupno</t>
  </si>
  <si>
    <t>Dnevnica</t>
  </si>
  <si>
    <t>BULJ MIRO</t>
  </si>
  <si>
    <t>Cestarina</t>
  </si>
  <si>
    <t>DAUS EMIL</t>
  </si>
  <si>
    <t>Stanarina</t>
  </si>
  <si>
    <t>BAUK ARSEN</t>
  </si>
  <si>
    <t>HRG BRANKO</t>
  </si>
  <si>
    <t>KIRIN IVAN</t>
  </si>
  <si>
    <t>PUH MARIJA</t>
  </si>
  <si>
    <t>CULEJ STEVO</t>
  </si>
  <si>
    <t>DODIG GORAN</t>
  </si>
  <si>
    <t>HABEK MARIO</t>
  </si>
  <si>
    <t>KLARIN IVAN</t>
  </si>
  <si>
    <t>RADIN FURIO</t>
  </si>
  <si>
    <t>Režije</t>
  </si>
  <si>
    <t>KLIMAN ANTON</t>
  </si>
  <si>
    <t>MARAS GORDAN</t>
  </si>
  <si>
    <t>SANADER ANTE</t>
  </si>
  <si>
    <t>STRENJA INES</t>
  </si>
  <si>
    <t>DRAGOVAN IGOR</t>
  </si>
  <si>
    <t>GRMOJA NIKOLA</t>
  </si>
  <si>
    <t>MADJER MLADEN</t>
  </si>
  <si>
    <t>Prezime i ime</t>
  </si>
  <si>
    <t>RONKO ZDRAVKO</t>
  </si>
  <si>
    <t>BILEK VLADIMIR</t>
  </si>
  <si>
    <t>HRELJA SILVANO</t>
  </si>
  <si>
    <t>HRVATSKI SABOR</t>
  </si>
  <si>
    <t>JECKOV DRAGANA</t>
  </si>
  <si>
    <t>KAJTAZI VELJKO</t>
  </si>
  <si>
    <t>MATELJAN DAMIR</t>
  </si>
  <si>
    <t>DEMETLIKA TULIO</t>
  </si>
  <si>
    <t>GLASOVAC SABINA</t>
  </si>
  <si>
    <t>JELKOVAC MARIJA</t>
  </si>
  <si>
    <t>SPONZA GIOVANNI</t>
  </si>
  <si>
    <t>STIER DAVOR IVO</t>
  </si>
  <si>
    <t>JANKOVICS ROBERT</t>
  </si>
  <si>
    <t>PODOLNJAK ROBERT</t>
  </si>
  <si>
    <t>TOPOLKO BERNARDA</t>
  </si>
  <si>
    <t>Odv.život</t>
  </si>
  <si>
    <t>Služ.stan</t>
  </si>
  <si>
    <t>LUC - POLANC MARTA</t>
  </si>
  <si>
    <t>PETIN ANA - MARIJA</t>
  </si>
  <si>
    <t>ĆELIĆ IVAN</t>
  </si>
  <si>
    <t>ĆOSIĆ PERO</t>
  </si>
  <si>
    <t>ĐUJIĆ SAŠA</t>
  </si>
  <si>
    <t>BAČIĆ ANTE</t>
  </si>
  <si>
    <t>BABIĆ ANTE</t>
  </si>
  <si>
    <t>GRBIN PEĐA</t>
  </si>
  <si>
    <t>KOVAČ MIRO</t>
  </si>
  <si>
    <t>ŠIPIĆ IVAN</t>
  </si>
  <si>
    <t>BEUS RICHEMBERG GORAN</t>
  </si>
  <si>
    <t>ĐAKIĆ JOSIP</t>
  </si>
  <si>
    <t>BORIĆ JOSIP</t>
  </si>
  <si>
    <t>GRGIĆ VINKO</t>
  </si>
  <si>
    <t>LJUBIĆ BOŽO</t>
  </si>
  <si>
    <t>MIŠIĆ IVICA</t>
  </si>
  <si>
    <t>PARIĆ DARKO</t>
  </si>
  <si>
    <t>PETROV BOŽO</t>
  </si>
  <si>
    <t>PRANIĆ ANTE</t>
  </si>
  <si>
    <t>PUSIĆ VESNA</t>
  </si>
  <si>
    <t>TOMIĆ DAMIR</t>
  </si>
  <si>
    <t>ŠIMIĆ MARKO</t>
  </si>
  <si>
    <t>LEKAJ PRLJASKAJ ERMINA</t>
  </si>
  <si>
    <t>BAČIĆ BRANKO</t>
  </si>
  <si>
    <t>BABIĆ VEDRAN</t>
  </si>
  <si>
    <t>GRČIĆ BRANKO</t>
  </si>
  <si>
    <t>JOSIĆ ŽELJKA</t>
  </si>
  <si>
    <t>KOPIĆ VLATKO</t>
  </si>
  <si>
    <t>LONČAR DAVOR</t>
  </si>
  <si>
    <t>LUCIĆ FRANJO</t>
  </si>
  <si>
    <t>OREPIĆ VLAHO</t>
  </si>
  <si>
    <t>RAGUŽ ŽELJKO</t>
  </si>
  <si>
    <t>STAZIĆ NENAD</t>
  </si>
  <si>
    <t>ŠKORIĆ PETAR</t>
  </si>
  <si>
    <t>ČIKOTIĆ SONJA</t>
  </si>
  <si>
    <t>ČURAJ STJEPAN</t>
  </si>
  <si>
    <t>BRKIĆ MILIJAN</t>
  </si>
  <si>
    <t>KARLIĆ MLADEN</t>
  </si>
  <si>
    <t>LENART ŽELJKO</t>
  </si>
  <si>
    <t>OSTOJIĆ RANKO</t>
  </si>
  <si>
    <t>REINER ŽELJKO</t>
  </si>
  <si>
    <t>RUNTIĆ HRVOJE</t>
  </si>
  <si>
    <t>VLAOVIĆ DAVOR</t>
  </si>
  <si>
    <t>VUČETIĆ MARKO</t>
  </si>
  <si>
    <t>ŠKIBOLA MARIN</t>
  </si>
  <si>
    <t>BALIĆ MARIJANA</t>
  </si>
  <si>
    <t>KLISOVIĆ JOŠKO</t>
  </si>
  <si>
    <t>KUŠČEVIĆ LOVRO</t>
  </si>
  <si>
    <t>PERIĆ GROZDANA</t>
  </si>
  <si>
    <t>VIDOVIĆ FRANKO</t>
  </si>
  <si>
    <t>ŽAGAR TOMISLAV</t>
  </si>
  <si>
    <t>GLAVAŠ BRANIMIR</t>
  </si>
  <si>
    <t>JERKOVIĆ ROMANA</t>
  </si>
  <si>
    <t>KLARIĆ TOMISLAV</t>
  </si>
  <si>
    <t>KOVAČ Z STJEPAN</t>
  </si>
  <si>
    <t>LUKAČIĆ LJUBICA</t>
  </si>
  <si>
    <t>MAČKOVIĆ MARIJA</t>
  </si>
  <si>
    <t>MIKULIĆ DOMAGOJ</t>
  </si>
  <si>
    <t>TUĐMAN MIROSLAV</t>
  </si>
  <si>
    <t>VRANJEŠ DRAGICA</t>
  </si>
  <si>
    <t>BARIČEVIĆ MARTIN</t>
  </si>
  <si>
    <t>GLAVAŠEVIĆ BOJAN</t>
  </si>
  <si>
    <t>JOVANOVIĆ ŽELJKO</t>
  </si>
  <si>
    <t>PANENIĆ TOMISLAV</t>
  </si>
  <si>
    <t>TOLUŠIĆ TOMISLAV</t>
  </si>
  <si>
    <t>ZEKANOVIĆ HRVOJE</t>
  </si>
  <si>
    <t>ZMAJLOVIĆ MIHAEL</t>
  </si>
  <si>
    <t>LIPOŠĆAK TOMISLAV</t>
  </si>
  <si>
    <t>MAKSIMČUK LJUBICA</t>
  </si>
  <si>
    <t>MILINKOVIĆ DRAŽEN</t>
  </si>
  <si>
    <t>MRAK-TARITAŠ ANKA</t>
  </si>
  <si>
    <t>HAJDUKOVIĆ DOMAGOJ</t>
  </si>
  <si>
    <t>JANDROKOVIĆ GORDAN</t>
  </si>
  <si>
    <t>HASANBEGOVIĆ ZLATKO</t>
  </si>
  <si>
    <t>KOMPARIĆ DEVČIĆ ANA</t>
  </si>
  <si>
    <t>TURINA - ĐURIĆ NADA</t>
  </si>
  <si>
    <t>MILOŠEVIĆ DOMAGOJ IVAN</t>
  </si>
  <si>
    <t>JURIČEV-MARTINČEV BRANKA</t>
  </si>
  <si>
    <t>NINČEVIĆ - LESANDRIĆ IVANA</t>
  </si>
  <si>
    <t>PETRIJEVČANIN VUKSANOVIĆ IRENA</t>
  </si>
  <si>
    <t>ALEKSIĆ GORAN</t>
  </si>
  <si>
    <t>1.</t>
  </si>
  <si>
    <t>2.</t>
  </si>
  <si>
    <t>3.</t>
  </si>
  <si>
    <t>4.</t>
  </si>
  <si>
    <t>5.</t>
  </si>
  <si>
    <t>6.</t>
  </si>
  <si>
    <t>7.</t>
  </si>
  <si>
    <t>8.</t>
  </si>
  <si>
    <t>BARIŠIĆ DRAŽEN</t>
  </si>
  <si>
    <t>BELJAK KREŠO</t>
  </si>
  <si>
    <t>BERNARDIĆ DAVOR</t>
  </si>
  <si>
    <t>BEDEKOVIĆ VESNA do 19.7.19.</t>
  </si>
  <si>
    <t>ALFIREV MARIJA do 10.7.19.</t>
  </si>
  <si>
    <t>BUNJAC BRANIMIR do 18.6.19.</t>
  </si>
  <si>
    <t>DOBROVIĆ SLAVEN</t>
  </si>
  <si>
    <t>DUMBOVIĆ DARINKO</t>
  </si>
  <si>
    <t>ESIH BRUNA</t>
  </si>
  <si>
    <t>FELAK DAMIR</t>
  </si>
  <si>
    <t xml:space="preserve">BATINIĆ MILORAD </t>
  </si>
  <si>
    <t>GLASNOVIĆ ŽELJKO</t>
  </si>
  <si>
    <t>SRPAK DRAŽEN</t>
  </si>
  <si>
    <t>GLAVAK SUNČANA do 1.12.19.</t>
  </si>
  <si>
    <t>MATIĆ PREDRAG do 2.7.19.</t>
  </si>
  <si>
    <t>HAJDAŠ DONČIĆ SINIŠA</t>
  </si>
  <si>
    <t>KOSOR DARINKO</t>
  </si>
  <si>
    <t xml:space="preserve">KRIŽANIĆ JOSIP </t>
  </si>
  <si>
    <t>LACKOVIĆ ŽELJKO</t>
  </si>
  <si>
    <t>PUTICA SANJA do 18.7.19.</t>
  </si>
  <si>
    <t>LALOVAC BORIS</t>
  </si>
  <si>
    <t>LOVRINOVIĆ IVAN</t>
  </si>
  <si>
    <t xml:space="preserve">MAKAR BOŽICA </t>
  </si>
  <si>
    <t>MARIĆ GORAN</t>
  </si>
  <si>
    <t>MILIČEVIĆ DAVOR do 21.2.19.</t>
  </si>
  <si>
    <t>MILOŠEVIĆ BORIS</t>
  </si>
  <si>
    <t>MILJENIĆ ORSAT</t>
  </si>
  <si>
    <t>MRSIĆ MIRANDO</t>
  </si>
  <si>
    <t>OPAČIĆ MILANKA</t>
  </si>
  <si>
    <t>PERNAR IVAN</t>
  </si>
  <si>
    <t>PLAZONIĆ ANTE</t>
  </si>
  <si>
    <t>PRELEC ALEN</t>
  </si>
  <si>
    <t>PUPOVAC MILORAD</t>
  </si>
  <si>
    <t>SABOLEK SNJEŽANA</t>
  </si>
  <si>
    <t>SAUCHA TOMISLAV</t>
  </si>
  <si>
    <t>SLADOLJEV MARKO</t>
  </si>
  <si>
    <t>STRIČAK ANĐELKO</t>
  </si>
  <si>
    <t>ŠAPINA STIPO</t>
  </si>
  <si>
    <t>ŠUKER IVAN</t>
  </si>
  <si>
    <t>TOTGERGELI MIRO</t>
  </si>
  <si>
    <t xml:space="preserve">TUŠEK ŽARKO </t>
  </si>
  <si>
    <t>VARDA KAŽIMIR</t>
  </si>
  <si>
    <t>VARGA SINIŠA</t>
  </si>
  <si>
    <t>VEŠLIGAJ MARKO</t>
  </si>
  <si>
    <t>VUCELIĆ DAMJAN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</si>
  <si>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</si>
  <si>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</si>
  <si>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</si>
  <si>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</si>
  <si>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</si>
  <si>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</si>
  <si>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</si>
  <si>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</si>
  <si>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</si>
  <si>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</si>
  <si>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</si>
  <si>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</si>
  <si>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</si>
  <si>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</si>
  <si>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</si>
  <si>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</si>
  <si>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</si>
  <si>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</si>
  <si>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</si>
  <si>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</si>
  <si>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</si>
  <si>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</si>
  <si>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</si>
  <si>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</si>
  <si>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</si>
  <si>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</si>
  <si>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</si>
  <si>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</si>
  <si>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</si>
  <si>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</si>
  <si>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</si>
  <si>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</si>
  <si>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</si>
  <si>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</si>
  <si>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</si>
  <si>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</si>
  <si>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</si>
  <si>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</si>
  <si>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</si>
  <si>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</si>
  <si>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</si>
  <si>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</si>
  <si>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</si>
  <si>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</si>
  <si>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</si>
  <si>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</si>
  <si>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</si>
  <si>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</si>
  <si>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</si>
  <si>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</si>
  <si>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</si>
  <si>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</si>
  <si>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</si>
  <si>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</si>
  <si>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</si>
  <si>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</si>
  <si>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</si>
  <si>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</si>
  <si>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</si>
  <si>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</si>
  <si>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</si>
  <si>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</si>
  <si>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</si>
  <si>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</si>
  <si>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</si>
  <si>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</si>
  <si>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</si>
  <si>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</si>
  <si>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</si>
  <si>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</si>
  <si>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</si>
  <si>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</si>
  <si>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</si>
  <si>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</si>
  <si>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</si>
  <si>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</si>
  <si>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</si>
  <si>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</si>
  <si>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</si>
  <si>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</si>
  <si>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</si>
  <si>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</si>
  <si>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112.</t>
  </si>
  <si>
    <t>91.</t>
  </si>
  <si>
    <t>93.</t>
  </si>
  <si>
    <t>92.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</si>
  <si>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</si>
  <si>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</si>
  <si>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</si>
  <si>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</si>
  <si>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</si>
  <si>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</si>
  <si>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</si>
  <si>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</si>
  <si>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</si>
  <si>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</si>
  <si>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</si>
  <si>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</si>
  <si>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</si>
  <si>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</si>
  <si>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</si>
  <si>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</si>
  <si>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</si>
  <si>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</si>
  <si>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</si>
  <si>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</si>
  <si>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</si>
  <si>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</si>
  <si>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</si>
  <si>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</si>
  <si>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</si>
  <si>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</si>
  <si>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</si>
  <si>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</si>
  <si>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</si>
  <si>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</si>
  <si>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</si>
  <si>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</si>
  <si>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</si>
  <si>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</si>
  <si>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</si>
  <si>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</si>
  <si>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</si>
  <si>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</si>
  <si>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</si>
  <si>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</si>
  <si>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</si>
  <si>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</si>
  <si>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</si>
  <si>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</si>
  <si>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</si>
  <si>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</si>
  <si>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</si>
  <si>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</si>
  <si>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</si>
  <si>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</si>
  <si>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</si>
  <si>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</si>
  <si>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</si>
  <si>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</si>
  <si>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</si>
  <si>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</si>
  <si>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</si>
  <si>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Napomena: Troškovi zastupnika za razdoblje 01.01.2019. - 18.12.2019. nisu konačni jer nisu obračunata sva službena putovanja</t>
  </si>
  <si>
    <t>TROŠKOVI  9. SAZIVA PO OSOBAMA OD 01.01.2019. - 18.12.2019.</t>
  </si>
  <si>
    <t>Red.br.</t>
  </si>
  <si>
    <t>TROŠKOVI ZRAČNE LUKE ZA
IZASLANSTVA HRVATSKOGA SABORA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</si>
</sst>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;[Red]\-#,##0.00"/>
  </numFmts>
  <fonts count="40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2" fontId="1" fillId="33" borderId="12" xfId="0" applyNumberFormat="1" applyFont="1" applyFill="1" applyBorder="1" applyAlignment="1">
      <alignment horizontal="right"/>
    </xf>
    <xf numFmtId="172" fontId="1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PageLayoutView="0" workbookViewId="0" topLeftCell="A142">
      <selection activeCell="B164" sqref="B164"/>
    </sheetView>
  </sheetViews>
  <sheetFormatPr defaultColWidth="11.7109375" defaultRowHeight="12.75"/>
  <cols>
    <col min="1" max="1" width="7.00390625" style="0" customWidth="1"/>
    <col min="2" max="2" width="23.57421875" style="0" customWidth="1"/>
    <col min="3" max="3" width="0" style="0" hidden="1" customWidth="1"/>
    <col min="4" max="8" width="11.7109375" style="0" customWidth="1"/>
    <col min="9" max="9" width="10.28125" style="0" customWidth="1"/>
    <col min="10" max="13" width="11.7109375" style="0" customWidth="1"/>
    <col min="14" max="14" width="10.28125" style="0" customWidth="1"/>
  </cols>
  <sheetData>
    <row r="1" spans="1:15" ht="12.7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22" t="s">
        <v>325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1" t="s">
        <v>326</v>
      </c>
      <c r="B4" s="1" t="s">
        <v>29</v>
      </c>
      <c r="C4" s="1"/>
      <c r="D4" s="1" t="s">
        <v>6</v>
      </c>
      <c r="E4" s="1" t="s">
        <v>7</v>
      </c>
      <c r="F4" s="1" t="s">
        <v>0</v>
      </c>
      <c r="G4" s="1" t="s">
        <v>9</v>
      </c>
      <c r="H4" s="1" t="s">
        <v>1</v>
      </c>
      <c r="I4" s="1" t="s">
        <v>3</v>
      </c>
      <c r="J4" s="1" t="s">
        <v>2</v>
      </c>
      <c r="K4" s="1" t="s">
        <v>11</v>
      </c>
      <c r="L4" s="1" t="s">
        <v>21</v>
      </c>
      <c r="M4" s="1" t="s">
        <v>45</v>
      </c>
      <c r="N4" s="1" t="s">
        <v>46</v>
      </c>
      <c r="O4" s="1" t="s">
        <v>4</v>
      </c>
    </row>
    <row r="5" spans="1:15" s="13" customFormat="1" ht="12.75">
      <c r="A5" s="15" t="s">
        <v>128</v>
      </c>
      <c r="B5" s="14" t="s">
        <v>127</v>
      </c>
      <c r="C5" s="12"/>
      <c r="D5" s="19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>
      <c r="A6" s="16" t="s">
        <v>129</v>
      </c>
      <c r="B6" s="3" t="s">
        <v>53</v>
      </c>
      <c r="C6" s="3"/>
      <c r="D6" s="4">
        <f aca="true" t="shared" si="0" ref="D6:D78">SUM(E6:O6)</f>
        <v>177934.59999999998</v>
      </c>
      <c r="E6" s="4">
        <v>11255.47</v>
      </c>
      <c r="F6" s="4">
        <v>63802</v>
      </c>
      <c r="G6" s="4"/>
      <c r="H6" s="4">
        <v>30472</v>
      </c>
      <c r="I6" s="4"/>
      <c r="J6" s="4">
        <v>28362.959999999995</v>
      </c>
      <c r="K6" s="4">
        <v>30525.660000000007</v>
      </c>
      <c r="L6" s="4">
        <v>4991.55</v>
      </c>
      <c r="M6" s="4">
        <v>8305.529999999999</v>
      </c>
      <c r="N6" s="4"/>
      <c r="O6" s="4">
        <v>219.43</v>
      </c>
    </row>
    <row r="7" spans="1:15" ht="12.75">
      <c r="A7" s="15" t="s">
        <v>130</v>
      </c>
      <c r="B7" s="3" t="s">
        <v>71</v>
      </c>
      <c r="C7" s="3"/>
      <c r="D7" s="4">
        <f t="shared" si="0"/>
        <v>87074.30000000002</v>
      </c>
      <c r="E7" s="4">
        <v>3464.13</v>
      </c>
      <c r="F7" s="4">
        <v>19040</v>
      </c>
      <c r="G7" s="4">
        <v>128</v>
      </c>
      <c r="H7" s="4">
        <v>16480</v>
      </c>
      <c r="I7" s="4"/>
      <c r="J7" s="4">
        <v>1546.21</v>
      </c>
      <c r="K7" s="4">
        <v>33300.72000000001</v>
      </c>
      <c r="L7" s="4">
        <v>4530.22</v>
      </c>
      <c r="M7" s="4">
        <v>8585.02</v>
      </c>
      <c r="N7" s="4"/>
      <c r="O7" s="4"/>
    </row>
    <row r="8" spans="1:15" ht="12.75">
      <c r="A8" s="16" t="s">
        <v>131</v>
      </c>
      <c r="B8" s="3" t="s">
        <v>52</v>
      </c>
      <c r="C8" s="3"/>
      <c r="D8" s="4">
        <f t="shared" si="0"/>
        <v>121031.04000000001</v>
      </c>
      <c r="E8" s="4">
        <v>4002.11</v>
      </c>
      <c r="F8" s="4">
        <v>37072</v>
      </c>
      <c r="G8" s="4">
        <v>8047</v>
      </c>
      <c r="H8" s="4">
        <v>18060.75</v>
      </c>
      <c r="I8" s="4">
        <v>33.58</v>
      </c>
      <c r="J8" s="4">
        <v>6383.01</v>
      </c>
      <c r="K8" s="4">
        <v>33115.560000000005</v>
      </c>
      <c r="L8" s="4">
        <v>4505.35</v>
      </c>
      <c r="M8" s="4">
        <v>8576.73</v>
      </c>
      <c r="N8" s="4"/>
      <c r="O8" s="4">
        <v>1234.9500000000012</v>
      </c>
    </row>
    <row r="9" spans="1:15" ht="12.75">
      <c r="A9" s="15" t="s">
        <v>132</v>
      </c>
      <c r="B9" s="3" t="s">
        <v>70</v>
      </c>
      <c r="C9" s="3"/>
      <c r="D9" s="4">
        <f t="shared" si="0"/>
        <v>101002.48999999999</v>
      </c>
      <c r="E9" s="4">
        <v>2394.5099999999998</v>
      </c>
      <c r="F9" s="4">
        <v>66840</v>
      </c>
      <c r="G9" s="4">
        <v>13105</v>
      </c>
      <c r="H9" s="4">
        <v>10834.5</v>
      </c>
      <c r="I9" s="4">
        <v>6325</v>
      </c>
      <c r="J9" s="4">
        <v>1503.48</v>
      </c>
      <c r="K9" s="4"/>
      <c r="L9" s="4"/>
      <c r="M9" s="4"/>
      <c r="N9" s="4"/>
      <c r="O9" s="4"/>
    </row>
    <row r="10" spans="1:15" ht="12.75">
      <c r="A10" s="16" t="s">
        <v>133</v>
      </c>
      <c r="B10" s="3" t="s">
        <v>92</v>
      </c>
      <c r="C10" s="3"/>
      <c r="D10" s="4">
        <f t="shared" si="0"/>
        <v>53177.94</v>
      </c>
      <c r="E10" s="4">
        <v>7089.38</v>
      </c>
      <c r="F10" s="4">
        <v>884</v>
      </c>
      <c r="G10" s="4">
        <v>78</v>
      </c>
      <c r="H10" s="4">
        <v>20973</v>
      </c>
      <c r="I10" s="4">
        <v>193.83</v>
      </c>
      <c r="J10" s="4">
        <v>15255.43</v>
      </c>
      <c r="K10" s="4"/>
      <c r="L10" s="4"/>
      <c r="M10" s="4">
        <v>8704.3</v>
      </c>
      <c r="N10" s="4"/>
      <c r="O10" s="4"/>
    </row>
    <row r="11" spans="1:15" ht="12.75">
      <c r="A11" s="15" t="s">
        <v>134</v>
      </c>
      <c r="B11" s="3" t="s">
        <v>107</v>
      </c>
      <c r="C11" s="3"/>
      <c r="D11" s="4">
        <f t="shared" si="0"/>
        <v>55210.11</v>
      </c>
      <c r="E11" s="4"/>
      <c r="F11" s="4">
        <v>22308</v>
      </c>
      <c r="G11" s="4">
        <v>4840</v>
      </c>
      <c r="H11" s="4"/>
      <c r="I11" s="4"/>
      <c r="J11" s="4">
        <v>2130</v>
      </c>
      <c r="K11" s="4">
        <v>20165.44</v>
      </c>
      <c r="L11" s="4"/>
      <c r="M11" s="4">
        <v>5766.67</v>
      </c>
      <c r="N11" s="4"/>
      <c r="O11" s="4"/>
    </row>
    <row r="12" spans="1:15" ht="12.75">
      <c r="A12" s="15" t="s">
        <v>135</v>
      </c>
      <c r="B12" s="3" t="s">
        <v>136</v>
      </c>
      <c r="C12" s="3"/>
      <c r="D12" s="4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15" t="s">
        <v>181</v>
      </c>
      <c r="B13" s="3" t="s">
        <v>146</v>
      </c>
      <c r="C13" s="3"/>
      <c r="D13" s="4">
        <f t="shared" si="0"/>
        <v>21520</v>
      </c>
      <c r="E13" s="4"/>
      <c r="F13" s="4">
        <v>21520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16" t="s">
        <v>182</v>
      </c>
      <c r="B14" s="3" t="s">
        <v>12</v>
      </c>
      <c r="C14" s="3"/>
      <c r="D14" s="4">
        <f t="shared" si="0"/>
        <v>63908.14000000001</v>
      </c>
      <c r="E14" s="4"/>
      <c r="F14" s="4">
        <v>16052</v>
      </c>
      <c r="G14" s="4">
        <v>3461</v>
      </c>
      <c r="H14" s="4">
        <v>2995</v>
      </c>
      <c r="I14" s="4">
        <v>2335</v>
      </c>
      <c r="J14" s="4"/>
      <c r="K14" s="4">
        <v>33300.72000000001</v>
      </c>
      <c r="L14" s="4">
        <v>5764.419999999999</v>
      </c>
      <c r="M14" s="4"/>
      <c r="N14" s="4"/>
      <c r="O14" s="4"/>
    </row>
    <row r="15" spans="1:15" ht="12.75">
      <c r="A15" s="15" t="s">
        <v>183</v>
      </c>
      <c r="B15" s="3" t="s">
        <v>137</v>
      </c>
      <c r="C15" s="3"/>
      <c r="D15" s="4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16" t="s">
        <v>184</v>
      </c>
      <c r="B16" s="3" t="s">
        <v>138</v>
      </c>
      <c r="C16" s="3"/>
      <c r="D16" s="4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15" t="s">
        <v>185</v>
      </c>
      <c r="B17" s="3" t="s">
        <v>57</v>
      </c>
      <c r="C17" s="3"/>
      <c r="D17" s="4">
        <f t="shared" si="0"/>
        <v>76132.37</v>
      </c>
      <c r="E17" s="4">
        <v>13434.579999999998</v>
      </c>
      <c r="F17" s="4">
        <v>3528</v>
      </c>
      <c r="G17" s="4">
        <v>396.68</v>
      </c>
      <c r="H17" s="4">
        <v>26609</v>
      </c>
      <c r="I17" s="4">
        <v>193.83</v>
      </c>
      <c r="J17" s="4">
        <v>30977.729999999996</v>
      </c>
      <c r="K17" s="4"/>
      <c r="L17" s="4"/>
      <c r="M17" s="4"/>
      <c r="N17" s="4"/>
      <c r="O17" s="4">
        <v>992.5500000000052</v>
      </c>
    </row>
    <row r="18" spans="1:15" ht="12.75">
      <c r="A18" s="16" t="s">
        <v>186</v>
      </c>
      <c r="B18" s="3" t="s">
        <v>31</v>
      </c>
      <c r="C18" s="3"/>
      <c r="D18" s="4">
        <f t="shared" si="0"/>
        <v>69176.59000000001</v>
      </c>
      <c r="E18" s="4">
        <v>4357.26</v>
      </c>
      <c r="F18" s="4">
        <v>16118</v>
      </c>
      <c r="G18" s="4">
        <v>1152</v>
      </c>
      <c r="H18" s="4"/>
      <c r="I18" s="4"/>
      <c r="J18" s="4">
        <v>4534.29</v>
      </c>
      <c r="K18" s="4">
        <v>33300.72000000001</v>
      </c>
      <c r="L18" s="4"/>
      <c r="M18" s="4">
        <v>8577.43</v>
      </c>
      <c r="N18" s="4"/>
      <c r="O18" s="4">
        <v>1136.8900000000003</v>
      </c>
    </row>
    <row r="19" spans="1:15" ht="12.75">
      <c r="A19" s="15" t="s">
        <v>187</v>
      </c>
      <c r="B19" s="3" t="s">
        <v>59</v>
      </c>
      <c r="C19" s="3"/>
      <c r="D19" s="4">
        <f t="shared" si="0"/>
        <v>87478.09</v>
      </c>
      <c r="E19" s="4"/>
      <c r="F19" s="4">
        <v>31780</v>
      </c>
      <c r="G19" s="4">
        <v>4443</v>
      </c>
      <c r="H19" s="4"/>
      <c r="I19" s="4">
        <v>3848</v>
      </c>
      <c r="J19" s="4"/>
      <c r="K19" s="4">
        <v>33300.72000000001</v>
      </c>
      <c r="L19" s="4">
        <v>5106.370000000001</v>
      </c>
      <c r="M19" s="4">
        <v>9000</v>
      </c>
      <c r="N19" s="4"/>
      <c r="O19" s="4"/>
    </row>
    <row r="20" spans="1:15" ht="12.75">
      <c r="A20" s="15" t="s">
        <v>188</v>
      </c>
      <c r="B20" s="3" t="s">
        <v>83</v>
      </c>
      <c r="C20" s="3"/>
      <c r="D20" s="4">
        <f t="shared" si="0"/>
        <v>5394.17</v>
      </c>
      <c r="E20" s="4">
        <v>783.08</v>
      </c>
      <c r="F20" s="4"/>
      <c r="G20" s="4"/>
      <c r="H20" s="4">
        <v>2012</v>
      </c>
      <c r="I20" s="4"/>
      <c r="J20" s="4">
        <v>2599.09</v>
      </c>
      <c r="K20" s="4"/>
      <c r="L20" s="4"/>
      <c r="M20" s="4"/>
      <c r="N20" s="4"/>
      <c r="O20" s="4"/>
    </row>
    <row r="21" spans="1:15" ht="12.75">
      <c r="A21" s="15" t="s">
        <v>189</v>
      </c>
      <c r="B21" s="3" t="s">
        <v>8</v>
      </c>
      <c r="C21" s="3"/>
      <c r="D21" s="4">
        <f t="shared" si="0"/>
        <v>112245.84999999999</v>
      </c>
      <c r="E21" s="4"/>
      <c r="F21" s="4">
        <v>55624</v>
      </c>
      <c r="G21" s="4">
        <v>12162</v>
      </c>
      <c r="H21" s="4"/>
      <c r="I21" s="4"/>
      <c r="J21" s="4"/>
      <c r="K21" s="4">
        <v>33054.24</v>
      </c>
      <c r="L21" s="4">
        <v>2405.6099999999997</v>
      </c>
      <c r="M21" s="4">
        <v>9000</v>
      </c>
      <c r="N21" s="4"/>
      <c r="O21" s="4"/>
    </row>
    <row r="22" spans="1:15" ht="12.75">
      <c r="A22" s="16" t="s">
        <v>190</v>
      </c>
      <c r="B22" s="3" t="s">
        <v>16</v>
      </c>
      <c r="C22" s="3"/>
      <c r="D22" s="4">
        <f t="shared" si="0"/>
        <v>91584.07</v>
      </c>
      <c r="E22" s="4"/>
      <c r="F22" s="4">
        <v>35154</v>
      </c>
      <c r="G22" s="4">
        <v>7196</v>
      </c>
      <c r="H22" s="4"/>
      <c r="I22" s="4"/>
      <c r="J22" s="4"/>
      <c r="K22" s="4">
        <v>33300.72000000001</v>
      </c>
      <c r="L22" s="4">
        <v>6933.350000000001</v>
      </c>
      <c r="M22" s="4">
        <v>9000</v>
      </c>
      <c r="N22" s="4"/>
      <c r="O22" s="4"/>
    </row>
    <row r="23" spans="1:15" ht="12.75">
      <c r="A23" s="15" t="s">
        <v>191</v>
      </c>
      <c r="B23" s="3" t="s">
        <v>81</v>
      </c>
      <c r="C23" s="3"/>
      <c r="D23" s="4">
        <f t="shared" si="0"/>
        <v>37936.4</v>
      </c>
      <c r="E23" s="4"/>
      <c r="F23" s="4">
        <v>18620</v>
      </c>
      <c r="G23" s="4">
        <v>3885</v>
      </c>
      <c r="H23" s="4"/>
      <c r="I23" s="4"/>
      <c r="J23" s="4"/>
      <c r="K23" s="4"/>
      <c r="L23" s="4">
        <v>1631.4</v>
      </c>
      <c r="M23" s="4"/>
      <c r="N23" s="4">
        <v>13800</v>
      </c>
      <c r="O23" s="4"/>
    </row>
    <row r="24" spans="1:15" ht="12.75">
      <c r="A24" s="16" t="s">
        <v>192</v>
      </c>
      <c r="B24" s="3" t="s">
        <v>82</v>
      </c>
      <c r="C24" s="3"/>
      <c r="D24" s="4">
        <f t="shared" si="0"/>
        <v>124787.89000000003</v>
      </c>
      <c r="E24" s="4">
        <v>2358.76</v>
      </c>
      <c r="F24" s="4">
        <v>59816</v>
      </c>
      <c r="G24" s="4">
        <v>11903</v>
      </c>
      <c r="H24" s="4">
        <v>3781</v>
      </c>
      <c r="I24" s="4"/>
      <c r="J24" s="4">
        <v>2378.21</v>
      </c>
      <c r="K24" s="4">
        <v>30525.660000000003</v>
      </c>
      <c r="L24" s="4">
        <v>5036.909999999999</v>
      </c>
      <c r="M24" s="4">
        <v>8819.35</v>
      </c>
      <c r="N24" s="4"/>
      <c r="O24" s="4">
        <v>168.9999999999999</v>
      </c>
    </row>
    <row r="25" spans="1:15" ht="12.75">
      <c r="A25" s="15" t="s">
        <v>193</v>
      </c>
      <c r="B25" s="3" t="s">
        <v>49</v>
      </c>
      <c r="C25" s="3"/>
      <c r="D25" s="4">
        <f t="shared" si="0"/>
        <v>58855.68</v>
      </c>
      <c r="E25" s="4">
        <v>7474.43</v>
      </c>
      <c r="F25" s="4"/>
      <c r="G25" s="4"/>
      <c r="H25" s="4">
        <v>33758</v>
      </c>
      <c r="I25" s="4"/>
      <c r="J25" s="4">
        <v>17322.66</v>
      </c>
      <c r="K25" s="4"/>
      <c r="L25" s="4"/>
      <c r="M25" s="4"/>
      <c r="N25" s="4"/>
      <c r="O25" s="4">
        <v>300.5900000000015</v>
      </c>
    </row>
    <row r="26" spans="1:15" ht="12.75">
      <c r="A26" s="16" t="s">
        <v>194</v>
      </c>
      <c r="B26" s="3" t="s">
        <v>50</v>
      </c>
      <c r="C26" s="3"/>
      <c r="D26" s="4">
        <f t="shared" si="0"/>
        <v>9000</v>
      </c>
      <c r="E26" s="4"/>
      <c r="F26" s="4"/>
      <c r="G26" s="4"/>
      <c r="H26" s="4"/>
      <c r="I26" s="4"/>
      <c r="J26" s="4"/>
      <c r="K26" s="4"/>
      <c r="L26" s="4"/>
      <c r="M26" s="4">
        <v>9000</v>
      </c>
      <c r="N26" s="4"/>
      <c r="O26" s="4"/>
    </row>
    <row r="27" spans="1:15" ht="12.75">
      <c r="A27" s="15" t="s">
        <v>195</v>
      </c>
      <c r="B27" s="3" t="s">
        <v>10</v>
      </c>
      <c r="C27" s="3"/>
      <c r="D27" s="4">
        <f t="shared" si="0"/>
        <v>74916.31000000001</v>
      </c>
      <c r="E27" s="4"/>
      <c r="F27" s="4">
        <v>26624</v>
      </c>
      <c r="G27" s="4">
        <v>6369</v>
      </c>
      <c r="H27" s="4"/>
      <c r="I27" s="4"/>
      <c r="J27" s="4"/>
      <c r="K27" s="4">
        <v>30187.960000000003</v>
      </c>
      <c r="L27" s="4">
        <v>2735.3499999999995</v>
      </c>
      <c r="M27" s="4">
        <v>9000</v>
      </c>
      <c r="N27" s="4"/>
      <c r="O27" s="4"/>
    </row>
    <row r="28" spans="1:15" ht="12.75">
      <c r="A28" s="15" t="s">
        <v>196</v>
      </c>
      <c r="B28" s="3" t="s">
        <v>37</v>
      </c>
      <c r="C28" s="3"/>
      <c r="D28" s="4">
        <f t="shared" si="0"/>
        <v>85829.37</v>
      </c>
      <c r="E28" s="4">
        <v>1124</v>
      </c>
      <c r="F28" s="4">
        <v>30488</v>
      </c>
      <c r="G28" s="4">
        <v>6884</v>
      </c>
      <c r="H28" s="4"/>
      <c r="I28" s="4"/>
      <c r="J28" s="4">
        <v>1244</v>
      </c>
      <c r="K28" s="4">
        <v>33146.27999999999</v>
      </c>
      <c r="L28" s="4">
        <v>4025.890000000001</v>
      </c>
      <c r="M28" s="4">
        <v>8917.199999999999</v>
      </c>
      <c r="N28" s="4"/>
      <c r="O28" s="4"/>
    </row>
    <row r="29" spans="1:15" ht="12.75">
      <c r="A29" s="15" t="s">
        <v>197</v>
      </c>
      <c r="B29" s="3" t="s">
        <v>142</v>
      </c>
      <c r="C29" s="3"/>
      <c r="D29" s="4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16" t="s">
        <v>198</v>
      </c>
      <c r="B30" s="3" t="s">
        <v>17</v>
      </c>
      <c r="C30" s="3"/>
      <c r="D30" s="4">
        <f t="shared" si="0"/>
        <v>42504</v>
      </c>
      <c r="E30" s="4"/>
      <c r="F30" s="4">
        <v>34960</v>
      </c>
      <c r="G30" s="4">
        <v>7544</v>
      </c>
      <c r="H30" s="4"/>
      <c r="I30" s="4"/>
      <c r="J30" s="4"/>
      <c r="K30" s="4"/>
      <c r="L30" s="4"/>
      <c r="M30" s="4"/>
      <c r="N30" s="4"/>
      <c r="O30" s="4"/>
    </row>
    <row r="31" spans="1:15" ht="12.75">
      <c r="A31" s="15" t="s">
        <v>199</v>
      </c>
      <c r="B31" s="3" t="s">
        <v>26</v>
      </c>
      <c r="C31" s="3"/>
      <c r="D31" s="4">
        <f t="shared" si="0"/>
        <v>17454.77</v>
      </c>
      <c r="E31" s="4">
        <v>2313.66</v>
      </c>
      <c r="F31" s="4"/>
      <c r="G31" s="4"/>
      <c r="H31" s="4">
        <v>9180</v>
      </c>
      <c r="I31" s="4"/>
      <c r="J31" s="4">
        <v>5961.11</v>
      </c>
      <c r="K31" s="4"/>
      <c r="L31" s="4"/>
      <c r="M31" s="4"/>
      <c r="N31" s="4"/>
      <c r="O31" s="4"/>
    </row>
    <row r="32" spans="1:15" ht="12.75">
      <c r="A32" s="16" t="s">
        <v>200</v>
      </c>
      <c r="B32" s="3" t="s">
        <v>143</v>
      </c>
      <c r="C32" s="3"/>
      <c r="D32" s="4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15" t="s">
        <v>201</v>
      </c>
      <c r="B33" s="3" t="s">
        <v>58</v>
      </c>
      <c r="C33" s="3"/>
      <c r="D33" s="4">
        <f t="shared" si="0"/>
        <v>62316.59000000001</v>
      </c>
      <c r="E33" s="4">
        <v>150</v>
      </c>
      <c r="F33" s="4">
        <v>19882</v>
      </c>
      <c r="G33" s="4"/>
      <c r="H33" s="4"/>
      <c r="I33" s="4"/>
      <c r="J33" s="4"/>
      <c r="K33" s="4">
        <v>33300.72000000001</v>
      </c>
      <c r="L33" s="4"/>
      <c r="M33" s="4">
        <v>8983.869999999999</v>
      </c>
      <c r="N33" s="4"/>
      <c r="O33" s="4"/>
    </row>
    <row r="34" spans="1:15" ht="12.75">
      <c r="A34" s="16" t="s">
        <v>202</v>
      </c>
      <c r="B34" s="3" t="s">
        <v>51</v>
      </c>
      <c r="C34" s="3"/>
      <c r="D34" s="4">
        <f t="shared" si="0"/>
        <v>145764.74</v>
      </c>
      <c r="E34" s="4">
        <v>7961.74</v>
      </c>
      <c r="F34" s="4">
        <v>29620</v>
      </c>
      <c r="G34" s="4">
        <v>5362</v>
      </c>
      <c r="H34" s="4">
        <v>32814</v>
      </c>
      <c r="I34" s="4">
        <v>200</v>
      </c>
      <c r="J34" s="4">
        <v>23927.480000000003</v>
      </c>
      <c r="K34" s="4">
        <v>30299.72</v>
      </c>
      <c r="L34" s="4">
        <v>7101.47</v>
      </c>
      <c r="M34" s="4">
        <v>8440.33</v>
      </c>
      <c r="N34" s="4"/>
      <c r="O34" s="4">
        <v>38</v>
      </c>
    </row>
    <row r="35" spans="1:15" ht="12.75">
      <c r="A35" s="15" t="s">
        <v>203</v>
      </c>
      <c r="B35" s="3" t="s">
        <v>144</v>
      </c>
      <c r="C35" s="3"/>
      <c r="D35" s="4"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15" t="s">
        <v>204</v>
      </c>
      <c r="B36" s="3" t="s">
        <v>145</v>
      </c>
      <c r="C36" s="3"/>
      <c r="D36" s="4">
        <f t="shared" si="0"/>
        <v>27472</v>
      </c>
      <c r="E36" s="4"/>
      <c r="F36" s="4">
        <v>27472</v>
      </c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15" t="s">
        <v>205</v>
      </c>
      <c r="B37" s="3" t="s">
        <v>147</v>
      </c>
      <c r="C37" s="3"/>
      <c r="D37" s="4"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16" t="s">
        <v>206</v>
      </c>
      <c r="B38" s="3" t="s">
        <v>38</v>
      </c>
      <c r="C38" s="3"/>
      <c r="D38" s="4">
        <f t="shared" si="0"/>
        <v>72589.85</v>
      </c>
      <c r="E38" s="4">
        <v>3660.65</v>
      </c>
      <c r="F38" s="4">
        <v>9724</v>
      </c>
      <c r="G38" s="4">
        <v>2086</v>
      </c>
      <c r="H38" s="4">
        <v>6618.5</v>
      </c>
      <c r="I38" s="4"/>
      <c r="J38" s="4">
        <v>6567.700000000001</v>
      </c>
      <c r="K38" s="4">
        <v>30525.660000000007</v>
      </c>
      <c r="L38" s="4">
        <v>4643.51</v>
      </c>
      <c r="M38" s="4">
        <v>8763.83</v>
      </c>
      <c r="N38" s="4"/>
      <c r="O38" s="4"/>
    </row>
    <row r="39" spans="1:15" ht="12.75">
      <c r="A39" s="15" t="s">
        <v>207</v>
      </c>
      <c r="B39" s="3" t="s">
        <v>98</v>
      </c>
      <c r="C39" s="3"/>
      <c r="D39" s="4">
        <f t="shared" si="0"/>
        <v>80893.4</v>
      </c>
      <c r="E39" s="4"/>
      <c r="F39" s="4">
        <v>29022</v>
      </c>
      <c r="G39" s="4">
        <v>5763</v>
      </c>
      <c r="H39" s="4"/>
      <c r="I39" s="4"/>
      <c r="J39" s="4"/>
      <c r="K39" s="4">
        <v>33146.27999999999</v>
      </c>
      <c r="L39" s="4">
        <v>3962.1200000000003</v>
      </c>
      <c r="M39" s="4">
        <v>9000</v>
      </c>
      <c r="N39" s="4"/>
      <c r="O39" s="4"/>
    </row>
    <row r="40" spans="1:15" ht="12.75">
      <c r="A40" s="16" t="s">
        <v>208</v>
      </c>
      <c r="B40" s="3" t="s">
        <v>108</v>
      </c>
      <c r="C40" s="3"/>
      <c r="D40" s="4">
        <f t="shared" si="0"/>
        <v>4094.16</v>
      </c>
      <c r="E40" s="4">
        <v>4094.16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15" t="s">
        <v>209</v>
      </c>
      <c r="B41" s="3" t="s">
        <v>54</v>
      </c>
      <c r="C41" s="3"/>
      <c r="D41" s="4">
        <f t="shared" si="0"/>
        <v>80771.57</v>
      </c>
      <c r="E41" s="4">
        <v>748</v>
      </c>
      <c r="F41" s="4">
        <v>21760</v>
      </c>
      <c r="G41" s="4">
        <v>5039</v>
      </c>
      <c r="H41" s="4">
        <v>3590.5</v>
      </c>
      <c r="I41" s="4"/>
      <c r="J41" s="4">
        <v>1907.4</v>
      </c>
      <c r="K41" s="4">
        <v>33300.72000000001</v>
      </c>
      <c r="L41" s="4">
        <v>5515.239999999999</v>
      </c>
      <c r="M41" s="4">
        <v>8910.71</v>
      </c>
      <c r="N41" s="4"/>
      <c r="O41" s="4"/>
    </row>
    <row r="42" spans="1:15" ht="12.75">
      <c r="A42" s="16" t="s">
        <v>210</v>
      </c>
      <c r="B42" s="3" t="s">
        <v>72</v>
      </c>
      <c r="C42" s="3"/>
      <c r="D42" s="4">
        <f t="shared" si="0"/>
        <v>121784.70999999999</v>
      </c>
      <c r="E42" s="4">
        <v>975</v>
      </c>
      <c r="F42" s="4">
        <v>57248</v>
      </c>
      <c r="G42" s="4">
        <v>10868</v>
      </c>
      <c r="H42" s="4"/>
      <c r="I42" s="4">
        <v>304</v>
      </c>
      <c r="J42" s="4">
        <v>5252.78</v>
      </c>
      <c r="K42" s="4">
        <v>33300.72000000001</v>
      </c>
      <c r="L42" s="4">
        <v>5050.729999999999</v>
      </c>
      <c r="M42" s="4">
        <v>8785.48</v>
      </c>
      <c r="N42" s="4"/>
      <c r="O42" s="4"/>
    </row>
    <row r="43" spans="1:15" ht="12.75">
      <c r="A43" s="15" t="s">
        <v>211</v>
      </c>
      <c r="B43" s="3" t="s">
        <v>60</v>
      </c>
      <c r="C43" s="3"/>
      <c r="D43" s="4">
        <f t="shared" si="0"/>
        <v>1100</v>
      </c>
      <c r="E43" s="4"/>
      <c r="F43" s="4"/>
      <c r="G43" s="4"/>
      <c r="H43" s="4"/>
      <c r="I43" s="4"/>
      <c r="J43" s="4"/>
      <c r="K43" s="4"/>
      <c r="L43" s="4"/>
      <c r="M43" s="4">
        <v>1100</v>
      </c>
      <c r="N43" s="4"/>
      <c r="O43" s="4"/>
    </row>
    <row r="44" spans="1:15" ht="12.75">
      <c r="A44" s="2"/>
      <c r="B44" s="3" t="s">
        <v>150</v>
      </c>
      <c r="C44" s="3"/>
      <c r="D44" s="4">
        <f t="shared" si="0"/>
        <v>3305.42</v>
      </c>
      <c r="E44" s="4">
        <v>559.5</v>
      </c>
      <c r="F44" s="4"/>
      <c r="G44" s="4"/>
      <c r="H44" s="4">
        <v>2358</v>
      </c>
      <c r="I44" s="4"/>
      <c r="J44" s="4">
        <v>387.92</v>
      </c>
      <c r="K44" s="4"/>
      <c r="L44" s="4"/>
      <c r="M44" s="4"/>
      <c r="N44" s="4"/>
      <c r="O44" s="4"/>
    </row>
    <row r="45" spans="1:15" ht="12.75">
      <c r="A45" s="17" t="s">
        <v>212</v>
      </c>
      <c r="B45" s="3" t="s">
        <v>27</v>
      </c>
      <c r="C45" s="3"/>
      <c r="D45" s="4">
        <f t="shared" si="0"/>
        <v>55379</v>
      </c>
      <c r="E45" s="4"/>
      <c r="F45" s="4">
        <v>30600</v>
      </c>
      <c r="G45" s="4">
        <v>6239</v>
      </c>
      <c r="H45" s="4"/>
      <c r="I45" s="4"/>
      <c r="J45" s="4"/>
      <c r="K45" s="4"/>
      <c r="L45" s="4"/>
      <c r="M45" s="4">
        <v>9000</v>
      </c>
      <c r="N45" s="4">
        <v>9540</v>
      </c>
      <c r="O45" s="4"/>
    </row>
    <row r="46" spans="1:15" ht="12.75">
      <c r="A46" s="17" t="s">
        <v>213</v>
      </c>
      <c r="B46" s="3" t="s">
        <v>18</v>
      </c>
      <c r="C46" s="3"/>
      <c r="D46" s="4">
        <f t="shared" si="0"/>
        <v>103776.64000000001</v>
      </c>
      <c r="E46" s="4">
        <v>6781.35</v>
      </c>
      <c r="F46" s="4">
        <v>14680</v>
      </c>
      <c r="G46" s="4">
        <v>2148</v>
      </c>
      <c r="H46" s="4">
        <v>24642</v>
      </c>
      <c r="I46" s="4"/>
      <c r="J46" s="4">
        <v>8442.98</v>
      </c>
      <c r="K46" s="4">
        <v>33300.72000000001</v>
      </c>
      <c r="L46" s="4">
        <v>4077.72</v>
      </c>
      <c r="M46" s="4">
        <v>8339.789999999999</v>
      </c>
      <c r="N46" s="4"/>
      <c r="O46" s="4">
        <v>1364.079999999998</v>
      </c>
    </row>
    <row r="47" spans="1:15" ht="12.75">
      <c r="A47" s="17" t="s">
        <v>214</v>
      </c>
      <c r="B47" s="3" t="s">
        <v>151</v>
      </c>
      <c r="C47" s="3"/>
      <c r="D47" s="4"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17" t="s">
        <v>215</v>
      </c>
      <c r="B48" s="3" t="s">
        <v>118</v>
      </c>
      <c r="C48" s="3"/>
      <c r="D48" s="4">
        <f t="shared" si="0"/>
        <v>170195.58000000002</v>
      </c>
      <c r="E48" s="4">
        <v>12846.8</v>
      </c>
      <c r="F48" s="4">
        <v>29120</v>
      </c>
      <c r="G48" s="4">
        <v>6463</v>
      </c>
      <c r="H48" s="4">
        <v>44540.5</v>
      </c>
      <c r="I48" s="4">
        <v>179.28</v>
      </c>
      <c r="J48" s="4">
        <v>30109.23</v>
      </c>
      <c r="K48" s="4">
        <v>33300.72000000001</v>
      </c>
      <c r="L48" s="4">
        <v>4874.63</v>
      </c>
      <c r="M48" s="4">
        <v>8178.5</v>
      </c>
      <c r="N48" s="4"/>
      <c r="O48" s="4">
        <v>582.9200000000045</v>
      </c>
    </row>
    <row r="49" spans="1:15" ht="12.75">
      <c r="A49" s="17" t="s">
        <v>216</v>
      </c>
      <c r="B49" s="3" t="s">
        <v>120</v>
      </c>
      <c r="C49" s="3"/>
      <c r="D49" s="4">
        <f t="shared" si="0"/>
        <v>2107.25</v>
      </c>
      <c r="E49" s="4"/>
      <c r="F49" s="4">
        <v>340</v>
      </c>
      <c r="G49" s="4">
        <v>46</v>
      </c>
      <c r="H49" s="4">
        <v>1721.25</v>
      </c>
      <c r="I49" s="4"/>
      <c r="J49" s="4"/>
      <c r="K49" s="4"/>
      <c r="L49" s="4"/>
      <c r="M49" s="4"/>
      <c r="N49" s="4"/>
      <c r="O49" s="4"/>
    </row>
    <row r="50" spans="1:15" ht="12.75">
      <c r="A50" s="17" t="s">
        <v>217</v>
      </c>
      <c r="B50" s="3" t="s">
        <v>32</v>
      </c>
      <c r="C50" s="3"/>
      <c r="D50" s="4">
        <f t="shared" si="0"/>
        <v>95431.94</v>
      </c>
      <c r="E50" s="4"/>
      <c r="F50" s="4">
        <v>39160</v>
      </c>
      <c r="G50" s="4">
        <v>9132</v>
      </c>
      <c r="H50" s="4"/>
      <c r="I50" s="4"/>
      <c r="J50" s="4"/>
      <c r="K50" s="4">
        <v>33115.560000000005</v>
      </c>
      <c r="L50" s="4">
        <v>5024.379999999999</v>
      </c>
      <c r="M50" s="4">
        <v>9000</v>
      </c>
      <c r="N50" s="4"/>
      <c r="O50" s="4"/>
    </row>
    <row r="51" spans="1:15" ht="12.75">
      <c r="A51" s="17" t="s">
        <v>218</v>
      </c>
      <c r="B51" s="3" t="s">
        <v>13</v>
      </c>
      <c r="C51" s="3"/>
      <c r="D51" s="4">
        <f t="shared" si="0"/>
        <v>52113.130000000005</v>
      </c>
      <c r="E51" s="4"/>
      <c r="F51" s="4">
        <v>6808</v>
      </c>
      <c r="G51" s="4"/>
      <c r="H51" s="4"/>
      <c r="I51" s="4"/>
      <c r="J51" s="4"/>
      <c r="K51" s="4">
        <v>33115.560000000005</v>
      </c>
      <c r="L51" s="4">
        <v>3189.5700000000006</v>
      </c>
      <c r="M51" s="4">
        <v>9000</v>
      </c>
      <c r="N51" s="4"/>
      <c r="O51" s="4"/>
    </row>
    <row r="52" spans="1:15" ht="12.75">
      <c r="A52" s="17" t="s">
        <v>219</v>
      </c>
      <c r="B52" s="3" t="s">
        <v>119</v>
      </c>
      <c r="C52" s="3"/>
      <c r="D52" s="4">
        <f t="shared" si="0"/>
        <v>58576.28</v>
      </c>
      <c r="E52" s="4">
        <v>7745.719999999999</v>
      </c>
      <c r="F52" s="4"/>
      <c r="G52" s="4"/>
      <c r="H52" s="4">
        <v>42078</v>
      </c>
      <c r="I52" s="4"/>
      <c r="J52" s="4">
        <v>8663.47</v>
      </c>
      <c r="K52" s="4"/>
      <c r="L52" s="4"/>
      <c r="M52" s="4"/>
      <c r="N52" s="4"/>
      <c r="O52" s="4">
        <v>89.09</v>
      </c>
    </row>
    <row r="53" spans="1:15" ht="12.75">
      <c r="A53" s="17" t="s">
        <v>220</v>
      </c>
      <c r="B53" s="3" t="s">
        <v>42</v>
      </c>
      <c r="C53" s="3"/>
      <c r="D53" s="4">
        <f t="shared" si="0"/>
        <v>103850.33000000002</v>
      </c>
      <c r="E53" s="4">
        <v>1641.55</v>
      </c>
      <c r="F53" s="4">
        <v>49404</v>
      </c>
      <c r="G53" s="4">
        <v>7754.210000000004</v>
      </c>
      <c r="H53" s="4"/>
      <c r="I53" s="4"/>
      <c r="J53" s="4"/>
      <c r="K53" s="4">
        <v>33300.72000000001</v>
      </c>
      <c r="L53" s="4">
        <v>2608.31</v>
      </c>
      <c r="M53" s="4">
        <v>8934.939999999999</v>
      </c>
      <c r="N53" s="4"/>
      <c r="O53" s="4">
        <v>206.60000000000002</v>
      </c>
    </row>
    <row r="54" spans="1:15" ht="12.75">
      <c r="A54" s="17" t="s">
        <v>221</v>
      </c>
      <c r="B54" s="3" t="s">
        <v>34</v>
      </c>
      <c r="C54" s="3"/>
      <c r="D54" s="4">
        <f t="shared" si="0"/>
        <v>99400.86</v>
      </c>
      <c r="E54" s="4"/>
      <c r="F54" s="4">
        <v>39710</v>
      </c>
      <c r="G54" s="4">
        <v>7874</v>
      </c>
      <c r="H54" s="4"/>
      <c r="I54" s="4"/>
      <c r="J54" s="4"/>
      <c r="K54" s="4">
        <v>33300.72000000001</v>
      </c>
      <c r="L54" s="4">
        <v>9516.140000000001</v>
      </c>
      <c r="M54" s="4">
        <v>9000</v>
      </c>
      <c r="N54" s="4"/>
      <c r="O54" s="4"/>
    </row>
    <row r="55" spans="1:15" ht="12.75">
      <c r="A55" s="17" t="s">
        <v>222</v>
      </c>
      <c r="B55" s="3" t="s">
        <v>39</v>
      </c>
      <c r="C55" s="3"/>
      <c r="D55" s="4">
        <f t="shared" si="0"/>
        <v>35334.02999999999</v>
      </c>
      <c r="E55" s="4">
        <v>2938.67</v>
      </c>
      <c r="F55" s="4">
        <v>16666</v>
      </c>
      <c r="G55" s="4">
        <v>2753</v>
      </c>
      <c r="H55" s="4">
        <v>6385</v>
      </c>
      <c r="I55" s="4"/>
      <c r="J55" s="4"/>
      <c r="K55" s="4">
        <v>4207.35</v>
      </c>
      <c r="L55" s="4">
        <v>367.88</v>
      </c>
      <c r="M55" s="4">
        <v>2016.13</v>
      </c>
      <c r="N55" s="4"/>
      <c r="O55" s="4"/>
    </row>
    <row r="56" spans="1:15" ht="12.75">
      <c r="A56" s="17" t="s">
        <v>223</v>
      </c>
      <c r="B56" s="3" t="s">
        <v>99</v>
      </c>
      <c r="C56" s="3"/>
      <c r="D56" s="4">
        <f t="shared" si="0"/>
        <v>50197.130000000005</v>
      </c>
      <c r="E56" s="4">
        <v>523.04</v>
      </c>
      <c r="F56" s="4">
        <v>22032</v>
      </c>
      <c r="G56" s="4">
        <v>4668.08</v>
      </c>
      <c r="H56" s="4">
        <v>2205</v>
      </c>
      <c r="I56" s="4"/>
      <c r="J56" s="4">
        <v>1442</v>
      </c>
      <c r="K56" s="4"/>
      <c r="L56" s="4">
        <v>368.77</v>
      </c>
      <c r="M56" s="4">
        <v>8967.74</v>
      </c>
      <c r="N56" s="4">
        <v>9990.5</v>
      </c>
      <c r="O56" s="4"/>
    </row>
    <row r="57" spans="1:15" ht="12.75">
      <c r="A57" s="17" t="s">
        <v>224</v>
      </c>
      <c r="B57" s="3" t="s">
        <v>73</v>
      </c>
      <c r="C57" s="3"/>
      <c r="D57" s="4">
        <f t="shared" si="0"/>
        <v>48008.67999999999</v>
      </c>
      <c r="E57" s="4">
        <v>860.25</v>
      </c>
      <c r="F57" s="4">
        <v>9460</v>
      </c>
      <c r="G57" s="4">
        <v>383</v>
      </c>
      <c r="H57" s="4">
        <v>2950</v>
      </c>
      <c r="I57" s="4"/>
      <c r="J57" s="4">
        <v>3406.32</v>
      </c>
      <c r="K57" s="4">
        <v>11100.24</v>
      </c>
      <c r="L57" s="4">
        <v>2708.6600000000008</v>
      </c>
      <c r="M57" s="4">
        <v>8853.76</v>
      </c>
      <c r="N57" s="4">
        <v>8286.45</v>
      </c>
      <c r="O57" s="4"/>
    </row>
    <row r="58" spans="1:15" ht="12.75">
      <c r="A58" s="17" t="s">
        <v>225</v>
      </c>
      <c r="B58" s="3" t="s">
        <v>109</v>
      </c>
      <c r="C58" s="3"/>
      <c r="D58" s="4">
        <f t="shared" si="0"/>
        <v>56162.670000000006</v>
      </c>
      <c r="E58" s="4"/>
      <c r="F58" s="4">
        <v>30418</v>
      </c>
      <c r="G58" s="4">
        <v>5718.700000000005</v>
      </c>
      <c r="H58" s="4"/>
      <c r="I58" s="4">
        <v>222</v>
      </c>
      <c r="J58" s="4">
        <v>605.5</v>
      </c>
      <c r="K58" s="4"/>
      <c r="L58" s="4">
        <v>5323.32</v>
      </c>
      <c r="M58" s="4">
        <v>9000</v>
      </c>
      <c r="N58" s="4">
        <v>4825.15</v>
      </c>
      <c r="O58" s="4">
        <v>50</v>
      </c>
    </row>
    <row r="59" spans="1:15" ht="12.75">
      <c r="A59" s="17" t="s">
        <v>226</v>
      </c>
      <c r="B59" s="3" t="s">
        <v>124</v>
      </c>
      <c r="C59" s="3"/>
      <c r="D59" s="4">
        <f t="shared" si="0"/>
        <v>100235.42</v>
      </c>
      <c r="E59" s="4"/>
      <c r="F59" s="4">
        <v>44980</v>
      </c>
      <c r="G59" s="4">
        <v>9402</v>
      </c>
      <c r="H59" s="4"/>
      <c r="I59" s="4"/>
      <c r="J59" s="4">
        <v>480</v>
      </c>
      <c r="K59" s="4">
        <v>33300.72000000001</v>
      </c>
      <c r="L59" s="4">
        <v>3072.6999999999994</v>
      </c>
      <c r="M59" s="4">
        <v>9000</v>
      </c>
      <c r="N59" s="4"/>
      <c r="O59" s="4"/>
    </row>
    <row r="60" spans="1:15" ht="12.75">
      <c r="A60" s="17" t="s">
        <v>227</v>
      </c>
      <c r="B60" s="3" t="s">
        <v>35</v>
      </c>
      <c r="C60" s="3"/>
      <c r="D60" s="4">
        <f t="shared" si="0"/>
        <v>7418.47</v>
      </c>
      <c r="E60" s="4">
        <v>1422.9</v>
      </c>
      <c r="F60" s="4">
        <v>2210</v>
      </c>
      <c r="G60" s="4">
        <v>351.32</v>
      </c>
      <c r="H60" s="4">
        <v>2740</v>
      </c>
      <c r="I60" s="4"/>
      <c r="J60" s="4">
        <v>694.25</v>
      </c>
      <c r="K60" s="4"/>
      <c r="L60" s="4"/>
      <c r="M60" s="4"/>
      <c r="N60" s="4"/>
      <c r="O60" s="4"/>
    </row>
    <row r="61" spans="1:15" ht="12.75">
      <c r="A61" s="17" t="s">
        <v>228</v>
      </c>
      <c r="B61" s="3" t="s">
        <v>84</v>
      </c>
      <c r="C61" s="3"/>
      <c r="D61" s="4">
        <f t="shared" si="0"/>
        <v>86753.73000000001</v>
      </c>
      <c r="E61" s="4"/>
      <c r="F61" s="4">
        <v>36720</v>
      </c>
      <c r="G61" s="4">
        <v>7794</v>
      </c>
      <c r="H61" s="4"/>
      <c r="I61" s="4"/>
      <c r="J61" s="4"/>
      <c r="K61" s="4">
        <v>30525.660000000007</v>
      </c>
      <c r="L61" s="4">
        <v>2714.07</v>
      </c>
      <c r="M61" s="4">
        <v>9000</v>
      </c>
      <c r="N61" s="4"/>
      <c r="O61" s="4"/>
    </row>
    <row r="62" spans="1:15" ht="12.75">
      <c r="A62" s="17" t="s">
        <v>229</v>
      </c>
      <c r="B62" s="3" t="s">
        <v>14</v>
      </c>
      <c r="C62" s="3"/>
      <c r="D62" s="4">
        <f t="shared" si="0"/>
        <v>80473.46</v>
      </c>
      <c r="E62" s="4"/>
      <c r="F62" s="4">
        <v>25900</v>
      </c>
      <c r="G62" s="4">
        <v>3934</v>
      </c>
      <c r="H62" s="4"/>
      <c r="I62" s="4"/>
      <c r="J62" s="4"/>
      <c r="K62" s="4">
        <v>30525.660000000007</v>
      </c>
      <c r="L62" s="4">
        <v>11113.8</v>
      </c>
      <c r="M62" s="4">
        <v>9000</v>
      </c>
      <c r="N62" s="4"/>
      <c r="O62" s="4"/>
    </row>
    <row r="63" spans="1:15" ht="12.75">
      <c r="A63" s="17" t="s">
        <v>230</v>
      </c>
      <c r="B63" s="3" t="s">
        <v>100</v>
      </c>
      <c r="C63" s="3"/>
      <c r="D63" s="4">
        <f t="shared" si="0"/>
        <v>52668.82000000001</v>
      </c>
      <c r="E63" s="4"/>
      <c r="F63" s="4">
        <v>6624</v>
      </c>
      <c r="G63" s="4">
        <v>1356</v>
      </c>
      <c r="H63" s="4"/>
      <c r="I63" s="4"/>
      <c r="J63" s="4"/>
      <c r="K63" s="4">
        <v>33115.560000000005</v>
      </c>
      <c r="L63" s="4">
        <v>2573.2600000000007</v>
      </c>
      <c r="M63" s="4">
        <v>9000</v>
      </c>
      <c r="N63" s="4"/>
      <c r="O63" s="4"/>
    </row>
    <row r="64" spans="1:15" ht="12.75">
      <c r="A64" s="17" t="s">
        <v>231</v>
      </c>
      <c r="B64" s="3" t="s">
        <v>19</v>
      </c>
      <c r="C64" s="3"/>
      <c r="D64" s="4">
        <f t="shared" si="0"/>
        <v>8196.59</v>
      </c>
      <c r="E64" s="4"/>
      <c r="F64" s="4"/>
      <c r="G64" s="4"/>
      <c r="H64" s="4"/>
      <c r="I64" s="4"/>
      <c r="J64" s="4"/>
      <c r="K64" s="4">
        <v>5519.26</v>
      </c>
      <c r="L64" s="4">
        <v>177.33</v>
      </c>
      <c r="M64" s="4">
        <v>2500</v>
      </c>
      <c r="N64" s="4"/>
      <c r="O64" s="4"/>
    </row>
    <row r="65" spans="1:15" ht="12.75">
      <c r="A65" s="17"/>
      <c r="B65" s="3" t="s">
        <v>140</v>
      </c>
      <c r="C65" s="3"/>
      <c r="D65" s="4">
        <f>SUM(E65:O65)</f>
        <v>52919.85</v>
      </c>
      <c r="E65" s="4"/>
      <c r="F65" s="4">
        <v>23380</v>
      </c>
      <c r="G65" s="4">
        <v>4999</v>
      </c>
      <c r="H65" s="4"/>
      <c r="I65" s="4"/>
      <c r="J65" s="4"/>
      <c r="K65" s="4">
        <v>17255.97</v>
      </c>
      <c r="L65" s="4">
        <v>1494.56</v>
      </c>
      <c r="M65" s="4">
        <v>5790.32</v>
      </c>
      <c r="N65" s="4"/>
      <c r="O65" s="4"/>
    </row>
    <row r="66" spans="1:15" ht="12.75">
      <c r="A66" s="17" t="s">
        <v>232</v>
      </c>
      <c r="B66" s="3" t="s">
        <v>22</v>
      </c>
      <c r="C66" s="3"/>
      <c r="D66" s="4">
        <f t="shared" si="0"/>
        <v>85459.17000000001</v>
      </c>
      <c r="E66" s="4"/>
      <c r="F66" s="4">
        <v>34136</v>
      </c>
      <c r="G66" s="4">
        <v>5740.480000000001</v>
      </c>
      <c r="H66" s="4"/>
      <c r="I66" s="4"/>
      <c r="J66" s="4"/>
      <c r="K66" s="4">
        <v>33300.72000000001</v>
      </c>
      <c r="L66" s="4">
        <v>3281.97</v>
      </c>
      <c r="M66" s="4">
        <v>9000</v>
      </c>
      <c r="N66" s="4"/>
      <c r="O66" s="4"/>
    </row>
    <row r="67" spans="1:15" ht="12.75">
      <c r="A67" s="17" t="s">
        <v>233</v>
      </c>
      <c r="B67" s="3" t="s">
        <v>93</v>
      </c>
      <c r="C67" s="3"/>
      <c r="D67" s="4">
        <f t="shared" si="0"/>
        <v>60813.57</v>
      </c>
      <c r="E67" s="4">
        <v>6960.75</v>
      </c>
      <c r="F67" s="4">
        <v>1580</v>
      </c>
      <c r="G67" s="4">
        <v>304</v>
      </c>
      <c r="H67" s="4">
        <v>39560</v>
      </c>
      <c r="I67" s="4"/>
      <c r="J67" s="4">
        <v>12363.82</v>
      </c>
      <c r="K67" s="4"/>
      <c r="L67" s="4"/>
      <c r="M67" s="4"/>
      <c r="N67" s="4"/>
      <c r="O67" s="4">
        <v>45</v>
      </c>
    </row>
    <row r="68" spans="1:15" ht="12.75">
      <c r="A68" s="17" t="s">
        <v>234</v>
      </c>
      <c r="B68" s="3" t="s">
        <v>121</v>
      </c>
      <c r="C68" s="3"/>
      <c r="D68" s="4">
        <f t="shared" si="0"/>
        <v>69298.14000000001</v>
      </c>
      <c r="E68" s="4"/>
      <c r="F68" s="4">
        <v>18328</v>
      </c>
      <c r="G68" s="4">
        <v>4095</v>
      </c>
      <c r="H68" s="4"/>
      <c r="I68" s="4"/>
      <c r="J68" s="4"/>
      <c r="K68" s="4">
        <v>33115.560000000005</v>
      </c>
      <c r="L68" s="4">
        <v>4759.580000000001</v>
      </c>
      <c r="M68" s="4">
        <v>9000</v>
      </c>
      <c r="N68" s="4"/>
      <c r="O68" s="4"/>
    </row>
    <row r="69" spans="1:15" ht="12.75">
      <c r="A69" s="17" t="s">
        <v>235</v>
      </c>
      <c r="B69" s="3" t="s">
        <v>74</v>
      </c>
      <c r="C69" s="3"/>
      <c r="D69" s="4">
        <f t="shared" si="0"/>
        <v>90939.41</v>
      </c>
      <c r="E69" s="4"/>
      <c r="F69" s="4">
        <v>40528</v>
      </c>
      <c r="G69" s="4">
        <v>8579</v>
      </c>
      <c r="H69" s="4"/>
      <c r="I69" s="4"/>
      <c r="J69" s="4"/>
      <c r="K69" s="4">
        <v>30512.790000000005</v>
      </c>
      <c r="L69" s="4">
        <v>2319.6200000000003</v>
      </c>
      <c r="M69" s="4">
        <v>9000</v>
      </c>
      <c r="N69" s="4"/>
      <c r="O69" s="4"/>
    </row>
    <row r="70" spans="1:15" ht="12.75">
      <c r="A70" s="17" t="s">
        <v>236</v>
      </c>
      <c r="B70" s="3" t="s">
        <v>152</v>
      </c>
      <c r="C70" s="3"/>
      <c r="D70" s="4"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17" t="s">
        <v>237</v>
      </c>
      <c r="B71" s="3" t="s">
        <v>55</v>
      </c>
      <c r="C71" s="3"/>
      <c r="D71" s="4">
        <f t="shared" si="0"/>
        <v>190032.12</v>
      </c>
      <c r="E71" s="4">
        <v>22485.13</v>
      </c>
      <c r="F71" s="4"/>
      <c r="G71" s="4"/>
      <c r="H71" s="4">
        <v>108012</v>
      </c>
      <c r="I71" s="4"/>
      <c r="J71" s="4">
        <v>57104.93</v>
      </c>
      <c r="K71" s="4"/>
      <c r="L71" s="4"/>
      <c r="M71" s="4"/>
      <c r="N71" s="4"/>
      <c r="O71" s="4">
        <v>2430.06</v>
      </c>
    </row>
    <row r="72" spans="1:15" ht="12.75">
      <c r="A72" s="17" t="s">
        <v>238</v>
      </c>
      <c r="B72" s="3" t="s">
        <v>101</v>
      </c>
      <c r="C72" s="3"/>
      <c r="D72" s="4">
        <f t="shared" si="0"/>
        <v>42054.24</v>
      </c>
      <c r="E72" s="4"/>
      <c r="F72" s="4"/>
      <c r="G72" s="4"/>
      <c r="H72" s="4"/>
      <c r="I72" s="4"/>
      <c r="J72" s="4"/>
      <c r="K72" s="4">
        <v>33054.24</v>
      </c>
      <c r="L72" s="4"/>
      <c r="M72" s="4">
        <v>9000</v>
      </c>
      <c r="N72" s="4"/>
      <c r="O72" s="4"/>
    </row>
    <row r="73" spans="1:15" ht="12.75">
      <c r="A73" s="17" t="s">
        <v>239</v>
      </c>
      <c r="B73" s="3" t="s">
        <v>153</v>
      </c>
      <c r="C73" s="3"/>
      <c r="D73" s="4">
        <f t="shared" si="0"/>
        <v>28507</v>
      </c>
      <c r="E73" s="4">
        <v>375</v>
      </c>
      <c r="F73" s="4">
        <v>26656</v>
      </c>
      <c r="G73" s="4"/>
      <c r="H73" s="4"/>
      <c r="I73" s="4"/>
      <c r="J73" s="4">
        <v>1476</v>
      </c>
      <c r="K73" s="4"/>
      <c r="L73" s="4"/>
      <c r="M73" s="4"/>
      <c r="N73" s="4"/>
      <c r="O73" s="4"/>
    </row>
    <row r="74" spans="1:15" ht="12.75">
      <c r="A74" s="17" t="s">
        <v>240</v>
      </c>
      <c r="B74" s="3" t="s">
        <v>94</v>
      </c>
      <c r="C74" s="3"/>
      <c r="D74" s="4">
        <f t="shared" si="0"/>
        <v>33989.83</v>
      </c>
      <c r="E74" s="4"/>
      <c r="F74" s="4">
        <v>13952</v>
      </c>
      <c r="G74" s="4">
        <v>2781</v>
      </c>
      <c r="H74" s="4"/>
      <c r="I74" s="4">
        <v>1140</v>
      </c>
      <c r="J74" s="4"/>
      <c r="K74" s="4">
        <v>12353.49</v>
      </c>
      <c r="L74" s="4">
        <v>763.34</v>
      </c>
      <c r="M74" s="4">
        <v>3000</v>
      </c>
      <c r="N74" s="4"/>
      <c r="O74" s="4"/>
    </row>
    <row r="75" spans="1:15" ht="12.75">
      <c r="A75" s="17"/>
      <c r="B75" s="3" t="s">
        <v>155</v>
      </c>
      <c r="C75" s="3"/>
      <c r="D75" s="4">
        <f t="shared" si="0"/>
        <v>102720.44000000002</v>
      </c>
      <c r="E75" s="4">
        <v>9298.900000000001</v>
      </c>
      <c r="F75" s="4"/>
      <c r="G75" s="4"/>
      <c r="H75" s="4">
        <v>47815.75</v>
      </c>
      <c r="I75" s="4"/>
      <c r="J75" s="4">
        <v>20696.45</v>
      </c>
      <c r="K75" s="4">
        <v>18037.66</v>
      </c>
      <c r="L75" s="4">
        <v>1115.95</v>
      </c>
      <c r="M75" s="4">
        <v>5688.71</v>
      </c>
      <c r="N75" s="4"/>
      <c r="O75" s="4">
        <v>67.02</v>
      </c>
    </row>
    <row r="76" spans="1:15" ht="12.75">
      <c r="A76" s="17" t="s">
        <v>241</v>
      </c>
      <c r="B76" s="3" t="s">
        <v>154</v>
      </c>
      <c r="C76" s="3"/>
      <c r="D76" s="4">
        <f t="shared" si="0"/>
        <v>20368</v>
      </c>
      <c r="E76" s="4"/>
      <c r="F76" s="4">
        <v>20368</v>
      </c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17" t="s">
        <v>242</v>
      </c>
      <c r="B77" s="3" t="s">
        <v>156</v>
      </c>
      <c r="C77" s="3"/>
      <c r="D77" s="4"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17" t="s">
        <v>243</v>
      </c>
      <c r="B78" s="3" t="s">
        <v>69</v>
      </c>
      <c r="C78" s="3"/>
      <c r="D78" s="4">
        <f t="shared" si="0"/>
        <v>94641.09000000001</v>
      </c>
      <c r="E78" s="4">
        <v>1644.49</v>
      </c>
      <c r="F78" s="4">
        <v>40076</v>
      </c>
      <c r="G78" s="4">
        <v>1954.81</v>
      </c>
      <c r="H78" s="4">
        <v>7349</v>
      </c>
      <c r="I78" s="4">
        <v>100.85</v>
      </c>
      <c r="J78" s="4">
        <v>1404.36</v>
      </c>
      <c r="K78" s="4">
        <v>33143.840000000004</v>
      </c>
      <c r="L78" s="4"/>
      <c r="M78" s="4">
        <v>8967.74</v>
      </c>
      <c r="N78" s="4"/>
      <c r="O78" s="4"/>
    </row>
    <row r="79" spans="1:15" ht="12.75">
      <c r="A79" s="17" t="s">
        <v>244</v>
      </c>
      <c r="B79" s="3" t="s">
        <v>85</v>
      </c>
      <c r="C79" s="3"/>
      <c r="D79" s="4">
        <f aca="true" t="shared" si="1" ref="D79:D161">SUM(E79:O79)</f>
        <v>60258.38000000001</v>
      </c>
      <c r="E79" s="4"/>
      <c r="F79" s="4">
        <v>11088</v>
      </c>
      <c r="G79" s="4">
        <v>1671</v>
      </c>
      <c r="H79" s="4"/>
      <c r="I79" s="4"/>
      <c r="J79" s="4"/>
      <c r="K79" s="4">
        <v>33300.72000000001</v>
      </c>
      <c r="L79" s="4">
        <v>5198.660000000001</v>
      </c>
      <c r="M79" s="4">
        <v>9000</v>
      </c>
      <c r="N79" s="4"/>
      <c r="O79" s="4"/>
    </row>
    <row r="80" spans="1:15" ht="12.75">
      <c r="A80" s="17" t="s">
        <v>245</v>
      </c>
      <c r="B80" s="3" t="s">
        <v>114</v>
      </c>
      <c r="C80" s="3"/>
      <c r="D80" s="4">
        <f t="shared" si="1"/>
        <v>64863.740000000005</v>
      </c>
      <c r="E80" s="4"/>
      <c r="F80" s="4">
        <v>16660</v>
      </c>
      <c r="G80" s="4">
        <v>2828</v>
      </c>
      <c r="H80" s="4"/>
      <c r="I80" s="4"/>
      <c r="J80" s="4"/>
      <c r="K80" s="4">
        <v>33300.72000000001</v>
      </c>
      <c r="L80" s="4">
        <v>3107.28</v>
      </c>
      <c r="M80" s="4">
        <v>8967.74</v>
      </c>
      <c r="N80" s="4"/>
      <c r="O80" s="4"/>
    </row>
    <row r="81" spans="1:15" ht="12.75">
      <c r="A81" s="17" t="s">
        <v>246</v>
      </c>
      <c r="B81" s="3" t="s">
        <v>75</v>
      </c>
      <c r="C81" s="3"/>
      <c r="D81" s="4">
        <f t="shared" si="1"/>
        <v>78660.19</v>
      </c>
      <c r="E81" s="4"/>
      <c r="F81" s="4">
        <v>26016</v>
      </c>
      <c r="G81" s="4">
        <v>5836</v>
      </c>
      <c r="H81" s="4"/>
      <c r="I81" s="4"/>
      <c r="J81" s="4"/>
      <c r="K81" s="4">
        <v>33023.76</v>
      </c>
      <c r="L81" s="4">
        <v>4784.4299999999985</v>
      </c>
      <c r="M81" s="4">
        <v>9000</v>
      </c>
      <c r="N81" s="4"/>
      <c r="O81" s="4"/>
    </row>
    <row r="82" spans="1:15" ht="12.75">
      <c r="A82" s="17" t="s">
        <v>247</v>
      </c>
      <c r="B82" s="3" t="s">
        <v>157</v>
      </c>
      <c r="C82" s="3"/>
      <c r="D82" s="4">
        <v>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17" t="s">
        <v>248</v>
      </c>
      <c r="B83" s="3" t="s">
        <v>47</v>
      </c>
      <c r="C83" s="3"/>
      <c r="D83" s="4">
        <f t="shared" si="1"/>
        <v>15576</v>
      </c>
      <c r="E83" s="4"/>
      <c r="F83" s="4"/>
      <c r="G83" s="4"/>
      <c r="H83" s="4"/>
      <c r="I83" s="4">
        <v>6576</v>
      </c>
      <c r="J83" s="4"/>
      <c r="K83" s="4"/>
      <c r="L83" s="4"/>
      <c r="M83" s="4">
        <v>9000</v>
      </c>
      <c r="N83" s="4"/>
      <c r="O83" s="4"/>
    </row>
    <row r="84" spans="1:15" ht="12.75">
      <c r="A84" s="17" t="s">
        <v>249</v>
      </c>
      <c r="B84" s="3" t="s">
        <v>76</v>
      </c>
      <c r="C84" s="3"/>
      <c r="D84" s="4">
        <f t="shared" si="1"/>
        <v>81903.59</v>
      </c>
      <c r="E84" s="4">
        <v>820.5</v>
      </c>
      <c r="F84" s="4">
        <v>22448</v>
      </c>
      <c r="G84" s="4">
        <v>3066</v>
      </c>
      <c r="H84" s="4">
        <v>6012</v>
      </c>
      <c r="I84" s="4"/>
      <c r="J84" s="4">
        <v>3080.06</v>
      </c>
      <c r="K84" s="4">
        <v>33146.27999999999</v>
      </c>
      <c r="L84" s="4">
        <v>4132.08</v>
      </c>
      <c r="M84" s="4">
        <v>8916.67</v>
      </c>
      <c r="N84" s="4"/>
      <c r="O84" s="4">
        <v>282</v>
      </c>
    </row>
    <row r="85" spans="1:15" ht="12.75">
      <c r="A85" s="17" t="s">
        <v>250</v>
      </c>
      <c r="B85" s="3" t="s">
        <v>102</v>
      </c>
      <c r="C85" s="3"/>
      <c r="D85" s="4">
        <f t="shared" si="1"/>
        <v>1416</v>
      </c>
      <c r="E85" s="4"/>
      <c r="F85" s="4"/>
      <c r="G85" s="4"/>
      <c r="H85" s="4"/>
      <c r="I85" s="4"/>
      <c r="J85" s="4">
        <v>1416</v>
      </c>
      <c r="K85" s="4"/>
      <c r="L85" s="4"/>
      <c r="M85" s="4"/>
      <c r="N85" s="4"/>
      <c r="O85" s="4"/>
    </row>
    <row r="86" spans="1:15" ht="12.75">
      <c r="A86" s="17" t="s">
        <v>251</v>
      </c>
      <c r="B86" s="3" t="s">
        <v>61</v>
      </c>
      <c r="C86" s="3"/>
      <c r="D86" s="4">
        <f t="shared" si="1"/>
        <v>94499.48999999999</v>
      </c>
      <c r="E86" s="4">
        <v>1607.88</v>
      </c>
      <c r="F86" s="4">
        <v>33390</v>
      </c>
      <c r="G86" s="4">
        <v>5977</v>
      </c>
      <c r="H86" s="4">
        <v>6352</v>
      </c>
      <c r="I86" s="4"/>
      <c r="J86" s="4">
        <v>661.0899999999999</v>
      </c>
      <c r="K86" s="4">
        <v>33146.27999999999</v>
      </c>
      <c r="L86" s="4">
        <v>4464.71</v>
      </c>
      <c r="M86" s="4">
        <v>8900.53</v>
      </c>
      <c r="N86" s="4"/>
      <c r="O86" s="4"/>
    </row>
    <row r="87" spans="1:15" ht="12.75">
      <c r="A87" s="17" t="s">
        <v>252</v>
      </c>
      <c r="B87" s="3" t="s">
        <v>103</v>
      </c>
      <c r="C87" s="3"/>
      <c r="D87" s="4">
        <f t="shared" si="1"/>
        <v>11376.77</v>
      </c>
      <c r="E87" s="4"/>
      <c r="F87" s="4">
        <v>6160</v>
      </c>
      <c r="G87" s="4"/>
      <c r="H87" s="4"/>
      <c r="I87" s="4"/>
      <c r="J87" s="4"/>
      <c r="K87" s="4"/>
      <c r="L87" s="4"/>
      <c r="M87" s="4">
        <v>3096.77</v>
      </c>
      <c r="N87" s="4">
        <v>2120</v>
      </c>
      <c r="O87" s="4"/>
    </row>
    <row r="88" spans="1:15" ht="12.75">
      <c r="A88" s="17" t="s">
        <v>253</v>
      </c>
      <c r="B88" s="3" t="s">
        <v>28</v>
      </c>
      <c r="C88" s="3"/>
      <c r="D88" s="4">
        <f t="shared" si="1"/>
        <v>56688.72000000001</v>
      </c>
      <c r="E88" s="4"/>
      <c r="F88" s="4">
        <v>14388</v>
      </c>
      <c r="G88" s="4"/>
      <c r="H88" s="4"/>
      <c r="I88" s="4"/>
      <c r="J88" s="4"/>
      <c r="K88" s="4">
        <v>33300.72000000001</v>
      </c>
      <c r="L88" s="4"/>
      <c r="M88" s="4">
        <v>9000</v>
      </c>
      <c r="N88" s="4"/>
      <c r="O88" s="4"/>
    </row>
    <row r="89" spans="1:15" ht="12.75">
      <c r="A89" s="17" t="s">
        <v>254</v>
      </c>
      <c r="B89" s="3" t="s">
        <v>158</v>
      </c>
      <c r="C89" s="3"/>
      <c r="D89" s="4">
        <f t="shared" si="1"/>
        <v>27204</v>
      </c>
      <c r="E89" s="4"/>
      <c r="F89" s="4">
        <v>26343.2</v>
      </c>
      <c r="G89" s="4"/>
      <c r="H89" s="4"/>
      <c r="I89" s="4">
        <v>860.8</v>
      </c>
      <c r="J89" s="4"/>
      <c r="K89" s="4"/>
      <c r="L89" s="4"/>
      <c r="M89" s="4"/>
      <c r="N89" s="4"/>
      <c r="O89" s="4"/>
    </row>
    <row r="90" spans="1:15" ht="12.75">
      <c r="A90" s="17" t="s">
        <v>255</v>
      </c>
      <c r="B90" s="3" t="s">
        <v>115</v>
      </c>
      <c r="C90" s="3"/>
      <c r="D90" s="4">
        <f t="shared" si="1"/>
        <v>108187.27</v>
      </c>
      <c r="E90" s="4">
        <v>4866.71</v>
      </c>
      <c r="F90" s="4">
        <v>26740</v>
      </c>
      <c r="G90" s="4">
        <v>5475</v>
      </c>
      <c r="H90" s="4">
        <v>13786</v>
      </c>
      <c r="I90" s="4"/>
      <c r="J90" s="4">
        <v>10654.6</v>
      </c>
      <c r="K90" s="4">
        <v>33300.72000000001</v>
      </c>
      <c r="L90" s="4">
        <v>4465.68</v>
      </c>
      <c r="M90" s="4">
        <v>8637.1</v>
      </c>
      <c r="N90" s="4"/>
      <c r="O90" s="4">
        <v>261.4600000000007</v>
      </c>
    </row>
    <row r="91" spans="1:15" ht="12.75">
      <c r="A91" s="17" t="s">
        <v>256</v>
      </c>
      <c r="B91" s="3" t="s">
        <v>23</v>
      </c>
      <c r="C91" s="3"/>
      <c r="D91" s="4">
        <f t="shared" si="1"/>
        <v>15409.44</v>
      </c>
      <c r="E91" s="4">
        <v>2191.7700000000004</v>
      </c>
      <c r="F91" s="4"/>
      <c r="G91" s="4"/>
      <c r="H91" s="4">
        <v>9684</v>
      </c>
      <c r="I91" s="4"/>
      <c r="J91" s="4">
        <v>3533.67</v>
      </c>
      <c r="K91" s="4"/>
      <c r="L91" s="4"/>
      <c r="M91" s="4"/>
      <c r="N91" s="4"/>
      <c r="O91" s="4"/>
    </row>
    <row r="92" spans="1:15" ht="12.75">
      <c r="A92" s="17" t="s">
        <v>257</v>
      </c>
      <c r="B92" s="3" t="s">
        <v>159</v>
      </c>
      <c r="C92" s="3"/>
      <c r="D92" s="4"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>
      <c r="A93" s="17" t="s">
        <v>258</v>
      </c>
      <c r="B93" s="3" t="s">
        <v>36</v>
      </c>
      <c r="C93" s="3"/>
      <c r="D93" s="4">
        <f t="shared" si="1"/>
        <v>77373.97</v>
      </c>
      <c r="E93" s="4">
        <v>3701.73</v>
      </c>
      <c r="F93" s="4">
        <v>6804</v>
      </c>
      <c r="G93" s="4">
        <v>837</v>
      </c>
      <c r="H93" s="4">
        <v>12277.75</v>
      </c>
      <c r="I93" s="4"/>
      <c r="J93" s="4">
        <v>7243.509999999999</v>
      </c>
      <c r="K93" s="4">
        <v>33143.840000000004</v>
      </c>
      <c r="L93" s="4">
        <v>4509.420000000001</v>
      </c>
      <c r="M93" s="4">
        <v>8780.72</v>
      </c>
      <c r="N93" s="4"/>
      <c r="O93" s="4">
        <v>76</v>
      </c>
    </row>
    <row r="94" spans="1:15" ht="12.75">
      <c r="A94" s="17" t="s">
        <v>259</v>
      </c>
      <c r="B94" s="3" t="s">
        <v>104</v>
      </c>
      <c r="C94" s="3"/>
      <c r="D94" s="4">
        <f t="shared" si="1"/>
        <v>97451.27</v>
      </c>
      <c r="E94" s="4">
        <v>1042.94</v>
      </c>
      <c r="F94" s="4">
        <v>38760</v>
      </c>
      <c r="G94" s="4">
        <v>8138</v>
      </c>
      <c r="H94" s="4">
        <v>4436</v>
      </c>
      <c r="I94" s="4">
        <v>52.15</v>
      </c>
      <c r="J94" s="4">
        <v>2517.96</v>
      </c>
      <c r="K94" s="4">
        <v>30384.089999999993</v>
      </c>
      <c r="L94" s="4">
        <v>2863.19</v>
      </c>
      <c r="M94" s="4">
        <v>8935.48</v>
      </c>
      <c r="N94" s="4"/>
      <c r="O94" s="4">
        <v>321.46000000000015</v>
      </c>
    </row>
    <row r="95" spans="1:15" ht="12.75">
      <c r="A95" s="17" t="s">
        <v>260</v>
      </c>
      <c r="B95" s="3" t="s">
        <v>116</v>
      </c>
      <c r="C95" s="3"/>
      <c r="D95" s="4">
        <f t="shared" si="1"/>
        <v>40726.71</v>
      </c>
      <c r="E95" s="4"/>
      <c r="F95" s="4">
        <v>27192</v>
      </c>
      <c r="G95" s="4">
        <v>5749</v>
      </c>
      <c r="H95" s="4"/>
      <c r="I95" s="4"/>
      <c r="J95" s="4"/>
      <c r="K95" s="4"/>
      <c r="L95" s="4"/>
      <c r="M95" s="4">
        <v>7785.71</v>
      </c>
      <c r="N95" s="4"/>
      <c r="O95" s="4"/>
    </row>
    <row r="96" spans="1:15" ht="12.75">
      <c r="A96" s="17"/>
      <c r="B96" s="3" t="s">
        <v>160</v>
      </c>
      <c r="C96" s="3"/>
      <c r="D96" s="4">
        <f>SUM(E96:O96)</f>
        <v>15743.11</v>
      </c>
      <c r="E96" s="4"/>
      <c r="F96" s="4">
        <v>6630</v>
      </c>
      <c r="G96" s="4">
        <v>1469</v>
      </c>
      <c r="H96" s="4"/>
      <c r="I96" s="4"/>
      <c r="J96" s="4"/>
      <c r="K96" s="4">
        <v>5357.14</v>
      </c>
      <c r="L96" s="4">
        <v>1072.68</v>
      </c>
      <c r="M96" s="4">
        <v>1214.29</v>
      </c>
      <c r="N96" s="4"/>
      <c r="O96" s="4"/>
    </row>
    <row r="97" spans="1:15" ht="12.75">
      <c r="A97" s="17" t="s">
        <v>261</v>
      </c>
      <c r="B97" s="3" t="s">
        <v>161</v>
      </c>
      <c r="C97" s="3"/>
      <c r="D97" s="4"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17" t="s">
        <v>262</v>
      </c>
      <c r="B98" s="3" t="s">
        <v>123</v>
      </c>
      <c r="C98" s="3"/>
      <c r="D98" s="4">
        <f t="shared" si="1"/>
        <v>38367.51</v>
      </c>
      <c r="E98" s="4">
        <v>4070.26</v>
      </c>
      <c r="F98" s="4"/>
      <c r="G98" s="4"/>
      <c r="H98" s="4">
        <v>21301.25</v>
      </c>
      <c r="I98" s="4"/>
      <c r="J98" s="4">
        <v>12668.13</v>
      </c>
      <c r="K98" s="4"/>
      <c r="L98" s="4"/>
      <c r="M98" s="4"/>
      <c r="N98" s="4"/>
      <c r="O98" s="4">
        <v>327.87</v>
      </c>
    </row>
    <row r="99" spans="1:15" ht="12.75">
      <c r="A99" s="17" t="s">
        <v>264</v>
      </c>
      <c r="B99" s="3" t="s">
        <v>162</v>
      </c>
      <c r="C99" s="3"/>
      <c r="D99" s="4"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17" t="s">
        <v>266</v>
      </c>
      <c r="B100" s="3" t="s">
        <v>62</v>
      </c>
      <c r="C100" s="3"/>
      <c r="D100" s="4">
        <f t="shared" si="1"/>
        <v>56200</v>
      </c>
      <c r="E100" s="4"/>
      <c r="F100" s="4">
        <v>39440</v>
      </c>
      <c r="G100" s="4">
        <v>7760</v>
      </c>
      <c r="H100" s="4"/>
      <c r="I100" s="4"/>
      <c r="J100" s="4"/>
      <c r="K100" s="4"/>
      <c r="L100" s="4"/>
      <c r="M100" s="4">
        <v>9000</v>
      </c>
      <c r="N100" s="4"/>
      <c r="O100" s="4"/>
    </row>
    <row r="101" spans="1:15" ht="12.75">
      <c r="A101" s="17" t="s">
        <v>265</v>
      </c>
      <c r="B101" s="3" t="s">
        <v>117</v>
      </c>
      <c r="C101" s="3"/>
      <c r="D101" s="4">
        <f t="shared" si="1"/>
        <v>5536.69</v>
      </c>
      <c r="E101" s="4">
        <v>521.86</v>
      </c>
      <c r="F101" s="4"/>
      <c r="G101" s="4"/>
      <c r="H101" s="4">
        <v>4403.5</v>
      </c>
      <c r="I101" s="4"/>
      <c r="J101" s="4"/>
      <c r="K101" s="4"/>
      <c r="L101" s="4"/>
      <c r="M101" s="4"/>
      <c r="N101" s="4"/>
      <c r="O101" s="4">
        <v>611.3299999999999</v>
      </c>
    </row>
    <row r="102" spans="1:15" ht="12.75">
      <c r="A102" s="17" t="s">
        <v>267</v>
      </c>
      <c r="B102" s="3" t="s">
        <v>163</v>
      </c>
      <c r="C102" s="3"/>
      <c r="D102" s="4"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17" t="s">
        <v>268</v>
      </c>
      <c r="B103" s="3" t="s">
        <v>125</v>
      </c>
      <c r="C103" s="3"/>
      <c r="D103" s="4">
        <f t="shared" si="1"/>
        <v>84282.53</v>
      </c>
      <c r="E103" s="4"/>
      <c r="F103" s="4">
        <v>33852</v>
      </c>
      <c r="G103" s="4">
        <v>7383</v>
      </c>
      <c r="H103" s="4"/>
      <c r="I103" s="4"/>
      <c r="J103" s="4"/>
      <c r="K103" s="4">
        <v>30433.560000000005</v>
      </c>
      <c r="L103" s="4">
        <v>3613.9699999999993</v>
      </c>
      <c r="M103" s="4">
        <v>9000</v>
      </c>
      <c r="N103" s="4"/>
      <c r="O103" s="4"/>
    </row>
    <row r="104" spans="1:15" ht="12.75">
      <c r="A104" s="17" t="s">
        <v>269</v>
      </c>
      <c r="B104" s="3" t="s">
        <v>164</v>
      </c>
      <c r="C104" s="3"/>
      <c r="D104" s="4"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17" t="s">
        <v>270</v>
      </c>
      <c r="B105" s="3" t="s">
        <v>77</v>
      </c>
      <c r="C105" s="3"/>
      <c r="D105" s="4">
        <f t="shared" si="1"/>
        <v>77898.66</v>
      </c>
      <c r="E105" s="4"/>
      <c r="F105" s="4">
        <v>38456</v>
      </c>
      <c r="G105" s="4">
        <v>8917</v>
      </c>
      <c r="H105" s="4"/>
      <c r="I105" s="4"/>
      <c r="J105" s="4"/>
      <c r="K105" s="4">
        <v>30525.660000000007</v>
      </c>
      <c r="L105" s="4"/>
      <c r="M105" s="4"/>
      <c r="N105" s="4"/>
      <c r="O105" s="4"/>
    </row>
    <row r="106" spans="1:15" ht="12.75">
      <c r="A106" s="17" t="s">
        <v>271</v>
      </c>
      <c r="B106" s="3" t="s">
        <v>86</v>
      </c>
      <c r="C106" s="3"/>
      <c r="D106" s="4">
        <f t="shared" si="1"/>
        <v>96227.64000000001</v>
      </c>
      <c r="E106" s="4">
        <v>2647.75</v>
      </c>
      <c r="F106" s="4">
        <v>8200</v>
      </c>
      <c r="G106" s="4">
        <v>1766</v>
      </c>
      <c r="H106" s="4">
        <v>27730.24</v>
      </c>
      <c r="I106" s="4">
        <v>270</v>
      </c>
      <c r="J106" s="4">
        <v>4911.9800000000005</v>
      </c>
      <c r="K106" s="4">
        <v>33300.72000000001</v>
      </c>
      <c r="L106" s="4">
        <v>8550.95</v>
      </c>
      <c r="M106" s="4">
        <v>8850</v>
      </c>
      <c r="N106" s="4"/>
      <c r="O106" s="4"/>
    </row>
    <row r="107" spans="1:15" ht="12.75">
      <c r="A107" s="17" t="s">
        <v>272</v>
      </c>
      <c r="B107" s="3" t="s">
        <v>110</v>
      </c>
      <c r="C107" s="3"/>
      <c r="D107" s="4">
        <f t="shared" si="1"/>
        <v>134866.31000000003</v>
      </c>
      <c r="E107" s="4">
        <v>2242.51</v>
      </c>
      <c r="F107" s="4">
        <v>62120</v>
      </c>
      <c r="G107" s="4">
        <v>11445</v>
      </c>
      <c r="H107" s="4">
        <v>7165</v>
      </c>
      <c r="I107" s="4">
        <v>129.8</v>
      </c>
      <c r="J107" s="4">
        <v>3950.52</v>
      </c>
      <c r="K107" s="4">
        <v>33300.719999999994</v>
      </c>
      <c r="L107" s="4">
        <v>5592.32</v>
      </c>
      <c r="M107" s="4">
        <v>8806.44</v>
      </c>
      <c r="N107" s="4"/>
      <c r="O107" s="4">
        <v>113.99999999999898</v>
      </c>
    </row>
    <row r="108" spans="1:15" ht="12.75">
      <c r="A108" s="17" t="s">
        <v>273</v>
      </c>
      <c r="B108" s="3" t="s">
        <v>63</v>
      </c>
      <c r="C108" s="3"/>
      <c r="D108" s="4">
        <f t="shared" si="1"/>
        <v>111312.45</v>
      </c>
      <c r="E108" s="4"/>
      <c r="F108" s="4">
        <v>53196</v>
      </c>
      <c r="G108" s="4">
        <v>12033</v>
      </c>
      <c r="H108" s="4"/>
      <c r="I108" s="4"/>
      <c r="J108" s="4"/>
      <c r="K108" s="4">
        <v>33300.72000000001</v>
      </c>
      <c r="L108" s="4">
        <v>3782.7300000000005</v>
      </c>
      <c r="M108" s="4">
        <v>9000</v>
      </c>
      <c r="N108" s="4"/>
      <c r="O108" s="4"/>
    </row>
    <row r="109" spans="1:15" ht="12.75">
      <c r="A109" s="17" t="s">
        <v>274</v>
      </c>
      <c r="B109" s="3" t="s">
        <v>95</v>
      </c>
      <c r="C109" s="3"/>
      <c r="D109" s="4">
        <f t="shared" si="1"/>
        <v>106609.62999999999</v>
      </c>
      <c r="E109" s="4">
        <v>2622.8</v>
      </c>
      <c r="F109" s="4">
        <v>39168</v>
      </c>
      <c r="G109" s="4">
        <v>7836</v>
      </c>
      <c r="H109" s="4">
        <v>7150</v>
      </c>
      <c r="I109" s="4"/>
      <c r="J109" s="4">
        <v>3553.2</v>
      </c>
      <c r="K109" s="4">
        <v>33300.72000000001</v>
      </c>
      <c r="L109" s="4">
        <v>4117.01</v>
      </c>
      <c r="M109" s="4">
        <v>8861.9</v>
      </c>
      <c r="N109" s="4"/>
      <c r="O109" s="4"/>
    </row>
    <row r="110" spans="1:15" ht="12.75">
      <c r="A110" s="17" t="s">
        <v>275</v>
      </c>
      <c r="B110" s="3" t="s">
        <v>165</v>
      </c>
      <c r="C110" s="3"/>
      <c r="D110" s="4">
        <v>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17" t="s">
        <v>276</v>
      </c>
      <c r="B111" s="3" t="s">
        <v>48</v>
      </c>
      <c r="C111" s="3"/>
      <c r="D111" s="4">
        <f t="shared" si="1"/>
        <v>52448.590000000004</v>
      </c>
      <c r="E111" s="4">
        <v>1723.69</v>
      </c>
      <c r="F111" s="4"/>
      <c r="G111" s="4"/>
      <c r="H111" s="4">
        <v>7673</v>
      </c>
      <c r="I111" s="4"/>
      <c r="J111" s="4">
        <v>1167.53</v>
      </c>
      <c r="K111" s="4">
        <v>33115.560000000005</v>
      </c>
      <c r="L111" s="4"/>
      <c r="M111" s="4">
        <v>8768.81</v>
      </c>
      <c r="N111" s="4"/>
      <c r="O111" s="4"/>
    </row>
    <row r="112" spans="1:15" ht="12.75">
      <c r="A112" s="17" t="s">
        <v>277</v>
      </c>
      <c r="B112" s="3" t="s">
        <v>126</v>
      </c>
      <c r="C112" s="3"/>
      <c r="D112" s="4">
        <f t="shared" si="1"/>
        <v>75</v>
      </c>
      <c r="E112" s="4">
        <v>75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.75">
      <c r="A113" s="17" t="s">
        <v>278</v>
      </c>
      <c r="B113" s="3" t="s">
        <v>64</v>
      </c>
      <c r="C113" s="3"/>
      <c r="D113" s="4">
        <f t="shared" si="1"/>
        <v>115850</v>
      </c>
      <c r="E113" s="4"/>
      <c r="F113" s="4">
        <v>76320</v>
      </c>
      <c r="G113" s="4">
        <v>16730</v>
      </c>
      <c r="H113" s="4"/>
      <c r="I113" s="4"/>
      <c r="J113" s="4"/>
      <c r="K113" s="4"/>
      <c r="L113" s="4"/>
      <c r="M113" s="4">
        <v>9000</v>
      </c>
      <c r="N113" s="4">
        <v>13800</v>
      </c>
      <c r="O113" s="4"/>
    </row>
    <row r="114" spans="1:15" ht="12.75">
      <c r="A114" s="17" t="s">
        <v>279</v>
      </c>
      <c r="B114" s="3" t="s">
        <v>166</v>
      </c>
      <c r="C114" s="3"/>
      <c r="D114" s="4">
        <v>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17" t="s">
        <v>280</v>
      </c>
      <c r="B115" s="3" t="s">
        <v>43</v>
      </c>
      <c r="C115" s="3"/>
      <c r="D115" s="4">
        <f t="shared" si="1"/>
        <v>111042.8</v>
      </c>
      <c r="E115" s="4">
        <v>8378.5</v>
      </c>
      <c r="F115" s="4">
        <v>11952</v>
      </c>
      <c r="G115" s="4">
        <v>2005</v>
      </c>
      <c r="H115" s="4">
        <v>21435</v>
      </c>
      <c r="I115" s="4"/>
      <c r="J115" s="4">
        <v>26392.07</v>
      </c>
      <c r="K115" s="4">
        <v>30299.72</v>
      </c>
      <c r="L115" s="4">
        <v>2199.71</v>
      </c>
      <c r="M115" s="4">
        <v>8311.369999999999</v>
      </c>
      <c r="N115" s="4"/>
      <c r="O115" s="4">
        <v>69.4299999999999</v>
      </c>
    </row>
    <row r="116" spans="1:15" ht="12.75">
      <c r="A116" s="17" t="s">
        <v>281</v>
      </c>
      <c r="B116" s="3" t="s">
        <v>65</v>
      </c>
      <c r="C116" s="3"/>
      <c r="D116" s="4">
        <f t="shared" si="1"/>
        <v>55285</v>
      </c>
      <c r="E116" s="4"/>
      <c r="F116" s="4">
        <v>37440</v>
      </c>
      <c r="G116" s="4">
        <v>8305</v>
      </c>
      <c r="H116" s="4"/>
      <c r="I116" s="4"/>
      <c r="J116" s="4"/>
      <c r="K116" s="4"/>
      <c r="L116" s="4"/>
      <c r="M116" s="4"/>
      <c r="N116" s="4">
        <v>9540</v>
      </c>
      <c r="O116" s="4"/>
    </row>
    <row r="117" spans="1:15" ht="12.75">
      <c r="A117" s="17" t="s">
        <v>282</v>
      </c>
      <c r="B117" s="3" t="s">
        <v>167</v>
      </c>
      <c r="C117" s="3"/>
      <c r="D117" s="4">
        <v>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17" t="s">
        <v>283</v>
      </c>
      <c r="B118" s="3" t="s">
        <v>15</v>
      </c>
      <c r="C118" s="3"/>
      <c r="D118" s="4">
        <f t="shared" si="1"/>
        <v>51240.51000000001</v>
      </c>
      <c r="E118" s="4"/>
      <c r="F118" s="4">
        <v>6732</v>
      </c>
      <c r="G118" s="4">
        <v>18</v>
      </c>
      <c r="H118" s="4"/>
      <c r="I118" s="4"/>
      <c r="J118" s="4"/>
      <c r="K118" s="4">
        <v>33300.72000000001</v>
      </c>
      <c r="L118" s="4">
        <v>2189.79</v>
      </c>
      <c r="M118" s="4">
        <v>9000</v>
      </c>
      <c r="N118" s="4"/>
      <c r="O118" s="4"/>
    </row>
    <row r="119" spans="1:15" ht="12.75">
      <c r="A119" s="17" t="s">
        <v>284</v>
      </c>
      <c r="B119" s="3" t="s">
        <v>168</v>
      </c>
      <c r="C119" s="3"/>
      <c r="D119" s="4">
        <v>0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17" t="s">
        <v>263</v>
      </c>
      <c r="B120" s="3" t="s">
        <v>66</v>
      </c>
      <c r="C120" s="3"/>
      <c r="D120" s="4">
        <f t="shared" si="1"/>
        <v>5679.26</v>
      </c>
      <c r="E120" s="4">
        <v>446.82</v>
      </c>
      <c r="F120" s="4"/>
      <c r="G120" s="4"/>
      <c r="H120" s="4">
        <v>2335</v>
      </c>
      <c r="I120" s="4"/>
      <c r="J120" s="4">
        <v>2897.44</v>
      </c>
      <c r="K120" s="4"/>
      <c r="L120" s="4"/>
      <c r="M120" s="4"/>
      <c r="N120" s="4"/>
      <c r="O120" s="4"/>
    </row>
    <row r="121" spans="1:15" ht="12.75">
      <c r="A121" s="17" t="s">
        <v>285</v>
      </c>
      <c r="B121" s="3" t="s">
        <v>20</v>
      </c>
      <c r="C121" s="3"/>
      <c r="D121" s="4">
        <f t="shared" si="1"/>
        <v>37826.6</v>
      </c>
      <c r="E121" s="4">
        <v>2680.11</v>
      </c>
      <c r="F121" s="4"/>
      <c r="G121" s="4"/>
      <c r="H121" s="4">
        <v>16967</v>
      </c>
      <c r="I121" s="4"/>
      <c r="J121" s="4">
        <v>9474.11</v>
      </c>
      <c r="K121" s="4"/>
      <c r="L121" s="4"/>
      <c r="M121" s="4">
        <v>8705.38</v>
      </c>
      <c r="N121" s="4"/>
      <c r="O121" s="4"/>
    </row>
    <row r="122" spans="1:15" ht="12.75">
      <c r="A122" s="17" t="s">
        <v>286</v>
      </c>
      <c r="B122" s="3" t="s">
        <v>78</v>
      </c>
      <c r="C122" s="3"/>
      <c r="D122" s="4">
        <f t="shared" si="1"/>
        <v>134628.15</v>
      </c>
      <c r="E122" s="4">
        <v>673.2</v>
      </c>
      <c r="F122" s="4">
        <v>72720</v>
      </c>
      <c r="G122" s="4">
        <v>14222.82</v>
      </c>
      <c r="H122" s="4"/>
      <c r="I122" s="4"/>
      <c r="J122" s="4">
        <v>661.0899999999999</v>
      </c>
      <c r="K122" s="4">
        <v>33300.72000000001</v>
      </c>
      <c r="L122" s="4">
        <v>4100.320000000001</v>
      </c>
      <c r="M122" s="4">
        <v>8950</v>
      </c>
      <c r="N122" s="4"/>
      <c r="O122" s="4"/>
    </row>
    <row r="123" spans="1:15" ht="12.75">
      <c r="A123" s="17" t="s">
        <v>287</v>
      </c>
      <c r="B123" s="3" t="s">
        <v>87</v>
      </c>
      <c r="C123" s="3"/>
      <c r="D123" s="4">
        <f t="shared" si="1"/>
        <v>50017.43</v>
      </c>
      <c r="E123" s="4">
        <v>4584.72</v>
      </c>
      <c r="F123" s="4"/>
      <c r="G123" s="4"/>
      <c r="H123" s="4">
        <v>41327</v>
      </c>
      <c r="I123" s="4"/>
      <c r="J123" s="4">
        <v>4105.71</v>
      </c>
      <c r="K123" s="4"/>
      <c r="L123" s="4"/>
      <c r="M123" s="4"/>
      <c r="N123" s="4"/>
      <c r="O123" s="4"/>
    </row>
    <row r="124" spans="1:15" ht="12.75">
      <c r="A124" s="17" t="s">
        <v>288</v>
      </c>
      <c r="B124" s="3" t="s">
        <v>30</v>
      </c>
      <c r="C124" s="3"/>
      <c r="D124" s="4">
        <f t="shared" si="1"/>
        <v>73010.85</v>
      </c>
      <c r="E124" s="4"/>
      <c r="F124" s="4">
        <v>23256</v>
      </c>
      <c r="G124" s="4">
        <v>4160</v>
      </c>
      <c r="H124" s="4"/>
      <c r="I124" s="4"/>
      <c r="J124" s="4"/>
      <c r="K124" s="4">
        <v>33054.24</v>
      </c>
      <c r="L124" s="4">
        <v>3540.61</v>
      </c>
      <c r="M124" s="4">
        <v>9000</v>
      </c>
      <c r="N124" s="4"/>
      <c r="O124" s="4"/>
    </row>
    <row r="125" spans="1:15" ht="12.75">
      <c r="A125" s="17" t="s">
        <v>289</v>
      </c>
      <c r="B125" s="3" t="s">
        <v>88</v>
      </c>
      <c r="C125" s="3"/>
      <c r="D125" s="4">
        <f t="shared" si="1"/>
        <v>30021.860000000008</v>
      </c>
      <c r="E125" s="4"/>
      <c r="F125" s="4"/>
      <c r="G125" s="4"/>
      <c r="H125" s="4"/>
      <c r="I125" s="4"/>
      <c r="J125" s="4"/>
      <c r="K125" s="4">
        <v>30021.860000000008</v>
      </c>
      <c r="L125" s="4"/>
      <c r="M125" s="4"/>
      <c r="N125" s="4"/>
      <c r="O125" s="4"/>
    </row>
    <row r="126" spans="1:15" ht="12.75">
      <c r="A126" s="17" t="s">
        <v>290</v>
      </c>
      <c r="B126" s="3" t="s">
        <v>169</v>
      </c>
      <c r="C126" s="3"/>
      <c r="D126" s="4">
        <f t="shared" si="1"/>
        <v>10000</v>
      </c>
      <c r="E126" s="4"/>
      <c r="F126" s="4">
        <v>9374</v>
      </c>
      <c r="G126" s="4">
        <v>626</v>
      </c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17"/>
      <c r="B127" s="3" t="s">
        <v>141</v>
      </c>
      <c r="C127" s="3"/>
      <c r="D127" s="4">
        <f t="shared" si="1"/>
        <v>33175.22</v>
      </c>
      <c r="E127" s="4"/>
      <c r="F127" s="4">
        <v>8400</v>
      </c>
      <c r="G127" s="4">
        <v>1348</v>
      </c>
      <c r="H127" s="4"/>
      <c r="I127" s="4"/>
      <c r="J127" s="4"/>
      <c r="K127" s="4">
        <v>15447.83</v>
      </c>
      <c r="L127" s="4">
        <v>2912.72</v>
      </c>
      <c r="M127" s="4">
        <v>5066.67</v>
      </c>
      <c r="N127" s="4"/>
      <c r="O127" s="4"/>
    </row>
    <row r="128" spans="1:15" ht="12.75">
      <c r="A128" s="17" t="s">
        <v>291</v>
      </c>
      <c r="B128" s="3" t="s">
        <v>24</v>
      </c>
      <c r="C128" s="3"/>
      <c r="D128" s="4">
        <f t="shared" si="1"/>
        <v>113960.51</v>
      </c>
      <c r="E128" s="4"/>
      <c r="F128" s="4">
        <v>53900</v>
      </c>
      <c r="G128" s="4">
        <v>11672</v>
      </c>
      <c r="H128" s="4"/>
      <c r="I128" s="4"/>
      <c r="J128" s="4"/>
      <c r="K128" s="4">
        <v>33300.72000000001</v>
      </c>
      <c r="L128" s="4">
        <v>6087.789999999999</v>
      </c>
      <c r="M128" s="4">
        <v>9000</v>
      </c>
      <c r="N128" s="4"/>
      <c r="O128" s="4"/>
    </row>
    <row r="129" spans="1:15" ht="12.75">
      <c r="A129" s="17" t="s">
        <v>292</v>
      </c>
      <c r="B129" s="3" t="s">
        <v>170</v>
      </c>
      <c r="C129" s="3"/>
      <c r="D129" s="4">
        <v>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17" t="s">
        <v>293</v>
      </c>
      <c r="B130" s="3" t="s">
        <v>171</v>
      </c>
      <c r="C130" s="3"/>
      <c r="D130" s="4"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17" t="s">
        <v>294</v>
      </c>
      <c r="B131" s="3" t="s">
        <v>40</v>
      </c>
      <c r="C131" s="3"/>
      <c r="D131" s="4">
        <f t="shared" si="1"/>
        <v>87001.15</v>
      </c>
      <c r="E131" s="4"/>
      <c r="F131" s="4">
        <v>32472</v>
      </c>
      <c r="G131" s="4">
        <v>7706</v>
      </c>
      <c r="H131" s="4"/>
      <c r="I131" s="4"/>
      <c r="J131" s="4"/>
      <c r="K131" s="4">
        <v>33300.72000000001</v>
      </c>
      <c r="L131" s="4">
        <v>4522.43</v>
      </c>
      <c r="M131" s="4">
        <v>9000</v>
      </c>
      <c r="N131" s="4"/>
      <c r="O131" s="4"/>
    </row>
    <row r="132" spans="1:15" ht="12.75">
      <c r="A132" s="17" t="s">
        <v>295</v>
      </c>
      <c r="B132" s="3" t="s">
        <v>148</v>
      </c>
      <c r="C132" s="3"/>
      <c r="D132" s="4"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>
      <c r="A133" s="17"/>
      <c r="B133" s="3" t="s">
        <v>149</v>
      </c>
      <c r="C133" s="3"/>
      <c r="D133" s="4">
        <f>SUM(E133:O133)</f>
        <v>65750.77</v>
      </c>
      <c r="E133" s="4">
        <v>896.7</v>
      </c>
      <c r="F133" s="4">
        <v>15540</v>
      </c>
      <c r="G133" s="4">
        <v>2310</v>
      </c>
      <c r="H133" s="4">
        <v>2750</v>
      </c>
      <c r="I133" s="4"/>
      <c r="J133" s="4">
        <v>2337.64</v>
      </c>
      <c r="K133" s="4">
        <v>30525.660000000007</v>
      </c>
      <c r="L133" s="4">
        <v>2923.03</v>
      </c>
      <c r="M133" s="4">
        <v>8467.74</v>
      </c>
      <c r="N133" s="4"/>
      <c r="O133" s="4"/>
    </row>
    <row r="134" spans="1:15" ht="12.75">
      <c r="A134" s="17" t="s">
        <v>296</v>
      </c>
      <c r="B134" s="3" t="s">
        <v>79</v>
      </c>
      <c r="C134" s="3"/>
      <c r="D134" s="4">
        <f t="shared" si="1"/>
        <v>55983.75</v>
      </c>
      <c r="E134" s="4">
        <v>4186.6900000000005</v>
      </c>
      <c r="F134" s="4"/>
      <c r="G134" s="4"/>
      <c r="H134" s="4">
        <v>33175</v>
      </c>
      <c r="I134" s="4">
        <v>313.77</v>
      </c>
      <c r="J134" s="4">
        <v>17019.1</v>
      </c>
      <c r="K134" s="4"/>
      <c r="L134" s="4"/>
      <c r="M134" s="4"/>
      <c r="N134" s="4"/>
      <c r="O134" s="4">
        <v>1289.19</v>
      </c>
    </row>
    <row r="135" spans="1:15" ht="12.75">
      <c r="A135" s="17" t="s">
        <v>297</v>
      </c>
      <c r="B135" s="3" t="s">
        <v>41</v>
      </c>
      <c r="C135" s="3"/>
      <c r="D135" s="4">
        <f t="shared" si="1"/>
        <v>101357.62999999999</v>
      </c>
      <c r="E135" s="4">
        <v>12851.18</v>
      </c>
      <c r="F135" s="4">
        <v>7928</v>
      </c>
      <c r="G135" s="4">
        <v>1210.69</v>
      </c>
      <c r="H135" s="4">
        <v>54619.5</v>
      </c>
      <c r="I135" s="4"/>
      <c r="J135" s="4">
        <v>24569.37</v>
      </c>
      <c r="K135" s="4"/>
      <c r="L135" s="4"/>
      <c r="M135" s="4"/>
      <c r="N135" s="4"/>
      <c r="O135" s="4">
        <v>178.89</v>
      </c>
    </row>
    <row r="136" spans="1:15" ht="12.75">
      <c r="A136" s="17" t="s">
        <v>298</v>
      </c>
      <c r="B136" s="3" t="s">
        <v>25</v>
      </c>
      <c r="C136" s="3"/>
      <c r="D136" s="4">
        <f t="shared" si="1"/>
        <v>111334.86000000002</v>
      </c>
      <c r="E136" s="4">
        <v>3805.1499999999996</v>
      </c>
      <c r="F136" s="4">
        <v>34520</v>
      </c>
      <c r="G136" s="4">
        <v>6950</v>
      </c>
      <c r="H136" s="4">
        <v>13169</v>
      </c>
      <c r="I136" s="4">
        <v>200</v>
      </c>
      <c r="J136" s="4">
        <v>7378.48</v>
      </c>
      <c r="K136" s="4">
        <v>33300.72000000001</v>
      </c>
      <c r="L136" s="4">
        <v>3196.3799999999997</v>
      </c>
      <c r="M136" s="4">
        <v>8815.13</v>
      </c>
      <c r="N136" s="4"/>
      <c r="O136" s="4"/>
    </row>
    <row r="137" spans="1:15" ht="12.75">
      <c r="A137" s="17" t="s">
        <v>299</v>
      </c>
      <c r="B137" s="3" t="s">
        <v>172</v>
      </c>
      <c r="C137" s="3"/>
      <c r="D137" s="4">
        <f t="shared" si="1"/>
        <v>54133.25</v>
      </c>
      <c r="E137" s="4">
        <v>2312.42</v>
      </c>
      <c r="F137" s="4">
        <v>30326</v>
      </c>
      <c r="G137" s="4">
        <v>4036</v>
      </c>
      <c r="H137" s="4">
        <v>9180</v>
      </c>
      <c r="I137" s="4">
        <v>291</v>
      </c>
      <c r="J137" s="4">
        <v>7987.83</v>
      </c>
      <c r="K137" s="4"/>
      <c r="L137" s="4"/>
      <c r="M137" s="4"/>
      <c r="N137" s="4"/>
      <c r="O137" s="4"/>
    </row>
    <row r="138" spans="1:15" ht="12.75">
      <c r="A138" s="17" t="s">
        <v>300</v>
      </c>
      <c r="B138" s="3" t="s">
        <v>173</v>
      </c>
      <c r="C138" s="3"/>
      <c r="D138" s="4"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17" t="s">
        <v>301</v>
      </c>
      <c r="B139" s="3" t="s">
        <v>68</v>
      </c>
      <c r="C139" s="3"/>
      <c r="D139" s="4">
        <f t="shared" si="1"/>
        <v>79299</v>
      </c>
      <c r="E139" s="4">
        <v>1216.28</v>
      </c>
      <c r="F139" s="4">
        <v>25840</v>
      </c>
      <c r="G139" s="4">
        <v>5496</v>
      </c>
      <c r="H139" s="4">
        <v>4446</v>
      </c>
      <c r="I139" s="4"/>
      <c r="J139" s="4"/>
      <c r="K139" s="4">
        <v>33300.72000000001</v>
      </c>
      <c r="L139" s="4"/>
      <c r="M139" s="4">
        <v>9000</v>
      </c>
      <c r="N139" s="4"/>
      <c r="O139" s="4"/>
    </row>
    <row r="140" spans="1:15" ht="12.75">
      <c r="A140" s="17" t="s">
        <v>302</v>
      </c>
      <c r="B140" s="3" t="s">
        <v>56</v>
      </c>
      <c r="C140" s="3"/>
      <c r="D140" s="4">
        <f t="shared" si="1"/>
        <v>101933.18000000001</v>
      </c>
      <c r="E140" s="4"/>
      <c r="F140" s="4">
        <v>46256</v>
      </c>
      <c r="G140" s="4">
        <v>9570</v>
      </c>
      <c r="H140" s="4"/>
      <c r="I140" s="4"/>
      <c r="J140" s="4"/>
      <c r="K140" s="4">
        <v>33300.72000000001</v>
      </c>
      <c r="L140" s="4">
        <v>3806.46</v>
      </c>
      <c r="M140" s="4">
        <v>9000</v>
      </c>
      <c r="N140" s="4"/>
      <c r="O140" s="4"/>
    </row>
    <row r="141" spans="1:15" ht="12.75">
      <c r="A141" s="17" t="s">
        <v>303</v>
      </c>
      <c r="B141" s="3" t="s">
        <v>91</v>
      </c>
      <c r="C141" s="3"/>
      <c r="D141" s="4">
        <f t="shared" si="1"/>
        <v>77081.98999999999</v>
      </c>
      <c r="E141" s="4">
        <v>747.04</v>
      </c>
      <c r="F141" s="4">
        <v>13524</v>
      </c>
      <c r="G141" s="4">
        <v>3017</v>
      </c>
      <c r="H141" s="4">
        <v>6012</v>
      </c>
      <c r="I141" s="4">
        <v>1889</v>
      </c>
      <c r="J141" s="4">
        <v>4247.59</v>
      </c>
      <c r="K141" s="4">
        <v>33115.560000000005</v>
      </c>
      <c r="L141" s="4">
        <v>5677.65</v>
      </c>
      <c r="M141" s="4">
        <v>8852.15</v>
      </c>
      <c r="N141" s="4"/>
      <c r="O141" s="4"/>
    </row>
    <row r="142" spans="1:15" ht="12.75">
      <c r="A142" s="17" t="s">
        <v>304</v>
      </c>
      <c r="B142" s="3" t="s">
        <v>80</v>
      </c>
      <c r="C142" s="3"/>
      <c r="D142" s="4">
        <f t="shared" si="1"/>
        <v>95713.69</v>
      </c>
      <c r="E142" s="4">
        <v>1645.8</v>
      </c>
      <c r="F142" s="4">
        <v>29376</v>
      </c>
      <c r="G142" s="4">
        <v>5370</v>
      </c>
      <c r="H142" s="4">
        <v>9674.47</v>
      </c>
      <c r="I142" s="4">
        <v>99</v>
      </c>
      <c r="J142" s="4">
        <v>4063.04</v>
      </c>
      <c r="K142" s="4">
        <v>33300.72000000001</v>
      </c>
      <c r="L142" s="4">
        <v>3322.7599999999993</v>
      </c>
      <c r="M142" s="4">
        <v>8861.9</v>
      </c>
      <c r="N142" s="4"/>
      <c r="O142" s="4"/>
    </row>
    <row r="143" spans="1:15" ht="12.75">
      <c r="A143" s="17" t="s">
        <v>305</v>
      </c>
      <c r="B143" s="3" t="s">
        <v>174</v>
      </c>
      <c r="C143" s="3"/>
      <c r="D143" s="4">
        <v>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17" t="s">
        <v>306</v>
      </c>
      <c r="B144" s="3" t="s">
        <v>111</v>
      </c>
      <c r="C144" s="3"/>
      <c r="D144" s="4">
        <f t="shared" si="1"/>
        <v>10124.33</v>
      </c>
      <c r="E144" s="4">
        <v>1307.25</v>
      </c>
      <c r="F144" s="4">
        <v>5328</v>
      </c>
      <c r="G144" s="4"/>
      <c r="H144" s="4"/>
      <c r="I144" s="4"/>
      <c r="J144" s="4">
        <v>3489.08</v>
      </c>
      <c r="K144" s="4"/>
      <c r="L144" s="4"/>
      <c r="M144" s="4"/>
      <c r="N144" s="4"/>
      <c r="O144" s="4"/>
    </row>
    <row r="145" spans="1:15" ht="12.75">
      <c r="A145" s="17"/>
      <c r="B145" s="3" t="s">
        <v>139</v>
      </c>
      <c r="C145" s="3"/>
      <c r="D145" s="4">
        <f t="shared" si="1"/>
        <v>56093.98</v>
      </c>
      <c r="E145" s="4">
        <v>1738</v>
      </c>
      <c r="F145" s="4">
        <v>16798</v>
      </c>
      <c r="G145" s="4">
        <v>483</v>
      </c>
      <c r="H145" s="4">
        <v>3840</v>
      </c>
      <c r="I145" s="4">
        <v>304</v>
      </c>
      <c r="J145" s="4">
        <v>6495.22</v>
      </c>
      <c r="K145" s="4">
        <v>18164.92</v>
      </c>
      <c r="L145" s="4">
        <v>2707.0200000000004</v>
      </c>
      <c r="M145" s="4">
        <v>5563.820000000001</v>
      </c>
      <c r="N145" s="4"/>
      <c r="O145" s="4"/>
    </row>
    <row r="146" spans="1:15" ht="12.75">
      <c r="A146" s="17" t="s">
        <v>307</v>
      </c>
      <c r="B146" s="3" t="s">
        <v>67</v>
      </c>
      <c r="C146" s="3"/>
      <c r="D146" s="4">
        <f t="shared" si="1"/>
        <v>90047.5</v>
      </c>
      <c r="E146" s="4">
        <v>375</v>
      </c>
      <c r="F146" s="4">
        <v>36072</v>
      </c>
      <c r="G146" s="4">
        <v>7279</v>
      </c>
      <c r="H146" s="4"/>
      <c r="I146" s="4"/>
      <c r="J146" s="4">
        <v>605.5</v>
      </c>
      <c r="K146" s="4">
        <v>33300.72000000001</v>
      </c>
      <c r="L146" s="4">
        <v>3497</v>
      </c>
      <c r="M146" s="4">
        <v>8918.279999999999</v>
      </c>
      <c r="N146" s="4"/>
      <c r="O146" s="4"/>
    </row>
    <row r="147" spans="1:15" ht="12.75">
      <c r="A147" s="17" t="s">
        <v>308</v>
      </c>
      <c r="B147" s="3" t="s">
        <v>44</v>
      </c>
      <c r="C147" s="3"/>
      <c r="D147" s="4">
        <f t="shared" si="1"/>
        <v>62648.47</v>
      </c>
      <c r="E147" s="4"/>
      <c r="F147" s="4">
        <v>17424</v>
      </c>
      <c r="G147" s="4"/>
      <c r="H147" s="4"/>
      <c r="I147" s="4"/>
      <c r="J147" s="4"/>
      <c r="K147" s="4">
        <v>33054.24</v>
      </c>
      <c r="L147" s="4">
        <v>3170.2299999999996</v>
      </c>
      <c r="M147" s="4">
        <v>9000</v>
      </c>
      <c r="N147" s="4"/>
      <c r="O147" s="4"/>
    </row>
    <row r="148" spans="1:15" ht="12.75">
      <c r="A148" s="17" t="s">
        <v>309</v>
      </c>
      <c r="B148" s="3" t="s">
        <v>175</v>
      </c>
      <c r="C148" s="3"/>
      <c r="D148" s="4">
        <f t="shared" si="1"/>
        <v>32812</v>
      </c>
      <c r="E148" s="4"/>
      <c r="F148" s="4">
        <v>32812</v>
      </c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17" t="s">
        <v>310</v>
      </c>
      <c r="B149" s="3" t="s">
        <v>105</v>
      </c>
      <c r="C149" s="3"/>
      <c r="D149" s="4">
        <f t="shared" si="1"/>
        <v>44290.770000000004</v>
      </c>
      <c r="E149" s="4">
        <v>4779.26</v>
      </c>
      <c r="F149" s="4">
        <v>4098</v>
      </c>
      <c r="G149" s="4">
        <v>531</v>
      </c>
      <c r="H149" s="4">
        <v>15165</v>
      </c>
      <c r="I149" s="4"/>
      <c r="J149" s="4">
        <v>18529.36</v>
      </c>
      <c r="K149" s="4"/>
      <c r="L149" s="4"/>
      <c r="M149" s="4"/>
      <c r="N149" s="4"/>
      <c r="O149" s="4">
        <v>1188.1500000000008</v>
      </c>
    </row>
    <row r="150" spans="1:15" ht="12.75">
      <c r="A150" s="17" t="s">
        <v>311</v>
      </c>
      <c r="B150" s="3" t="s">
        <v>122</v>
      </c>
      <c r="C150" s="3"/>
      <c r="D150" s="4">
        <f t="shared" si="1"/>
        <v>68820.21</v>
      </c>
      <c r="E150" s="4"/>
      <c r="F150" s="4">
        <v>18240</v>
      </c>
      <c r="G150" s="4">
        <v>3642</v>
      </c>
      <c r="H150" s="4"/>
      <c r="I150" s="4"/>
      <c r="J150" s="4"/>
      <c r="K150" s="4">
        <v>33300.72000000001</v>
      </c>
      <c r="L150" s="4">
        <v>4637.490000000001</v>
      </c>
      <c r="M150" s="4">
        <v>9000</v>
      </c>
      <c r="N150" s="4"/>
      <c r="O150" s="4"/>
    </row>
    <row r="151" spans="1:15" ht="12.75">
      <c r="A151" s="17" t="s">
        <v>312</v>
      </c>
      <c r="B151" s="3" t="s">
        <v>176</v>
      </c>
      <c r="C151" s="3"/>
      <c r="D151" s="4">
        <f t="shared" si="1"/>
        <v>37110.22</v>
      </c>
      <c r="E151" s="4">
        <v>2609.25</v>
      </c>
      <c r="F151" s="4">
        <v>18889</v>
      </c>
      <c r="G151" s="4">
        <v>2451</v>
      </c>
      <c r="H151" s="4">
        <v>9262</v>
      </c>
      <c r="I151" s="4"/>
      <c r="J151" s="4">
        <v>3898.97</v>
      </c>
      <c r="K151" s="4"/>
      <c r="L151" s="4"/>
      <c r="M151" s="4"/>
      <c r="N151" s="4"/>
      <c r="O151" s="4"/>
    </row>
    <row r="152" spans="1:15" ht="12.75">
      <c r="A152" s="17" t="s">
        <v>313</v>
      </c>
      <c r="B152" s="3" t="s">
        <v>177</v>
      </c>
      <c r="C152" s="3"/>
      <c r="D152" s="4">
        <v>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17" t="s">
        <v>314</v>
      </c>
      <c r="B153" s="3" t="s">
        <v>178</v>
      </c>
      <c r="C153" s="3"/>
      <c r="D153" s="4">
        <v>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17" t="s">
        <v>315</v>
      </c>
      <c r="B154" s="3" t="s">
        <v>179</v>
      </c>
      <c r="C154" s="3"/>
      <c r="D154" s="4">
        <f t="shared" si="1"/>
        <v>41045.37</v>
      </c>
      <c r="E154" s="4">
        <v>1911.83</v>
      </c>
      <c r="F154" s="4">
        <v>21874</v>
      </c>
      <c r="G154" s="4">
        <v>1606</v>
      </c>
      <c r="H154" s="4">
        <v>12301</v>
      </c>
      <c r="I154" s="4"/>
      <c r="J154" s="4">
        <v>3352.54</v>
      </c>
      <c r="K154" s="4"/>
      <c r="L154" s="4"/>
      <c r="M154" s="4"/>
      <c r="N154" s="4"/>
      <c r="O154" s="4"/>
    </row>
    <row r="155" spans="1:15" ht="12.75">
      <c r="A155" s="17" t="s">
        <v>316</v>
      </c>
      <c r="B155" s="3" t="s">
        <v>96</v>
      </c>
      <c r="C155" s="3"/>
      <c r="D155" s="4">
        <f t="shared" si="1"/>
        <v>130904.18999999999</v>
      </c>
      <c r="E155" s="4">
        <v>3060.43</v>
      </c>
      <c r="F155" s="4">
        <v>50024</v>
      </c>
      <c r="G155" s="4">
        <v>11174</v>
      </c>
      <c r="H155" s="4">
        <v>8220</v>
      </c>
      <c r="I155" s="4"/>
      <c r="J155" s="4">
        <v>12734.8</v>
      </c>
      <c r="K155" s="4">
        <v>33300.719999999994</v>
      </c>
      <c r="L155" s="4">
        <v>3395.6600000000003</v>
      </c>
      <c r="M155" s="4">
        <v>8608.61</v>
      </c>
      <c r="N155" s="4"/>
      <c r="O155" s="4">
        <v>385.9699999999991</v>
      </c>
    </row>
    <row r="156" spans="1:15" ht="12.75">
      <c r="A156" s="17" t="s">
        <v>317</v>
      </c>
      <c r="B156" s="3" t="s">
        <v>89</v>
      </c>
      <c r="C156" s="3"/>
      <c r="D156" s="4">
        <f t="shared" si="1"/>
        <v>65319.060000000005</v>
      </c>
      <c r="E156" s="4"/>
      <c r="F156" s="4">
        <v>18900</v>
      </c>
      <c r="G156" s="4">
        <v>4320</v>
      </c>
      <c r="H156" s="4"/>
      <c r="I156" s="4"/>
      <c r="J156" s="4"/>
      <c r="K156" s="4">
        <v>30525.660000000007</v>
      </c>
      <c r="L156" s="4">
        <v>2573.4</v>
      </c>
      <c r="M156" s="4">
        <v>9000</v>
      </c>
      <c r="N156" s="4"/>
      <c r="O156" s="4"/>
    </row>
    <row r="157" spans="1:15" ht="12.75">
      <c r="A157" s="17" t="s">
        <v>318</v>
      </c>
      <c r="B157" s="3" t="s">
        <v>106</v>
      </c>
      <c r="C157" s="3"/>
      <c r="D157" s="4">
        <f t="shared" si="1"/>
        <v>92709.94</v>
      </c>
      <c r="E157" s="4">
        <v>1043.7</v>
      </c>
      <c r="F157" s="4">
        <v>28164</v>
      </c>
      <c r="G157" s="4">
        <v>5797</v>
      </c>
      <c r="H157" s="4">
        <v>8881.48</v>
      </c>
      <c r="I157" s="4"/>
      <c r="J157" s="4">
        <v>4496.51</v>
      </c>
      <c r="K157" s="4">
        <v>30021.860000000008</v>
      </c>
      <c r="L157" s="4">
        <v>5160.579999999999</v>
      </c>
      <c r="M157" s="4">
        <v>8861.9</v>
      </c>
      <c r="N157" s="4"/>
      <c r="O157" s="4">
        <v>282.9100000000001</v>
      </c>
    </row>
    <row r="158" spans="1:15" ht="12.75">
      <c r="A158" s="17" t="s">
        <v>319</v>
      </c>
      <c r="B158" s="3" t="s">
        <v>180</v>
      </c>
      <c r="C158" s="3"/>
      <c r="D158" s="4">
        <v>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.75">
      <c r="A159" s="17" t="s">
        <v>320</v>
      </c>
      <c r="B159" s="3" t="s">
        <v>90</v>
      </c>
      <c r="C159" s="3"/>
      <c r="D159" s="4">
        <f t="shared" si="1"/>
        <v>69635.43000000001</v>
      </c>
      <c r="E159" s="4"/>
      <c r="F159" s="4">
        <v>19720</v>
      </c>
      <c r="G159" s="4">
        <v>4206</v>
      </c>
      <c r="H159" s="4"/>
      <c r="I159" s="4">
        <v>229</v>
      </c>
      <c r="J159" s="4"/>
      <c r="K159" s="4">
        <v>33115.560000000005</v>
      </c>
      <c r="L159" s="4">
        <v>3364.87</v>
      </c>
      <c r="M159" s="4">
        <v>9000</v>
      </c>
      <c r="N159" s="4"/>
      <c r="O159" s="4"/>
    </row>
    <row r="160" spans="1:15" ht="12.75">
      <c r="A160" s="17" t="s">
        <v>321</v>
      </c>
      <c r="B160" s="3" t="s">
        <v>112</v>
      </c>
      <c r="C160" s="3"/>
      <c r="D160" s="4">
        <f t="shared" si="1"/>
        <v>98844.25</v>
      </c>
      <c r="E160" s="4"/>
      <c r="F160" s="4">
        <v>44200</v>
      </c>
      <c r="G160" s="4">
        <v>9970</v>
      </c>
      <c r="H160" s="4"/>
      <c r="I160" s="4"/>
      <c r="J160" s="4"/>
      <c r="K160" s="4">
        <v>32731.679999999997</v>
      </c>
      <c r="L160" s="4">
        <v>2942.57</v>
      </c>
      <c r="M160" s="4">
        <v>9000</v>
      </c>
      <c r="N160" s="4"/>
      <c r="O160" s="4"/>
    </row>
    <row r="161" spans="1:15" ht="12.75">
      <c r="A161" s="17" t="s">
        <v>322</v>
      </c>
      <c r="B161" s="3" t="s">
        <v>113</v>
      </c>
      <c r="C161" s="3"/>
      <c r="D161" s="4">
        <f t="shared" si="1"/>
        <v>7574.469999999999</v>
      </c>
      <c r="E161" s="4">
        <v>1535.75</v>
      </c>
      <c r="F161" s="4"/>
      <c r="G161" s="4"/>
      <c r="H161" s="4">
        <v>3046.5</v>
      </c>
      <c r="I161" s="4"/>
      <c r="J161" s="4">
        <v>2992.22</v>
      </c>
      <c r="K161" s="4"/>
      <c r="L161" s="4"/>
      <c r="M161" s="4"/>
      <c r="N161" s="4"/>
      <c r="O161" s="4"/>
    </row>
    <row r="162" spans="1:15" ht="12.75">
      <c r="A162" s="17" t="s">
        <v>323</v>
      </c>
      <c r="B162" s="3" t="s">
        <v>97</v>
      </c>
      <c r="C162" s="3"/>
      <c r="D162" s="4">
        <f>SUM(E162:O162)</f>
        <v>74744.8</v>
      </c>
      <c r="E162" s="4"/>
      <c r="F162" s="4">
        <v>27332</v>
      </c>
      <c r="G162" s="4">
        <v>256</v>
      </c>
      <c r="H162" s="4"/>
      <c r="I162" s="4"/>
      <c r="J162" s="4"/>
      <c r="K162" s="4">
        <v>33058.21000000001</v>
      </c>
      <c r="L162" s="4">
        <v>5098.589999999998</v>
      </c>
      <c r="M162" s="4">
        <v>9000</v>
      </c>
      <c r="N162" s="4"/>
      <c r="O162" s="4"/>
    </row>
    <row r="163" spans="1:15" ht="12.75" hidden="1">
      <c r="A163" s="18"/>
      <c r="B163" s="5"/>
      <c r="C163" s="5"/>
      <c r="D163" s="4">
        <f>SUM(E163:O163)</f>
        <v>0</v>
      </c>
      <c r="E163" s="4"/>
      <c r="F163" s="6"/>
      <c r="G163" s="6"/>
      <c r="H163" s="4"/>
      <c r="I163" s="4"/>
      <c r="J163" s="4"/>
      <c r="K163" s="6"/>
      <c r="L163" s="6"/>
      <c r="M163" s="6"/>
      <c r="N163" s="6"/>
      <c r="O163" s="6"/>
    </row>
    <row r="164" spans="1:15" ht="33.75">
      <c r="A164" s="4"/>
      <c r="B164" s="20" t="s">
        <v>327</v>
      </c>
      <c r="C164" s="5"/>
      <c r="D164" s="4">
        <f>SUM(E164:O164)</f>
        <v>56789.2</v>
      </c>
      <c r="E164" s="4"/>
      <c r="F164" s="4"/>
      <c r="G164" s="6"/>
      <c r="H164" s="4"/>
      <c r="I164" s="4"/>
      <c r="J164" s="4"/>
      <c r="K164" s="4"/>
      <c r="L164" s="4"/>
      <c r="M164" s="4"/>
      <c r="N164" s="4"/>
      <c r="O164" s="4">
        <v>56789.2</v>
      </c>
    </row>
    <row r="165" spans="1:15" ht="12.75">
      <c r="A165" s="7" t="s">
        <v>5</v>
      </c>
      <c r="B165" s="8"/>
      <c r="C165" s="8"/>
      <c r="D165" s="9">
        <f>SUBTOTAL(9,D6:D164)</f>
        <v>8614274.799999999</v>
      </c>
      <c r="E165" s="9">
        <f aca="true" t="shared" si="2" ref="E165:N165">SUBTOTAL(9,E6:E163)</f>
        <v>244645.44999999998</v>
      </c>
      <c r="F165" s="9">
        <f t="shared" si="2"/>
        <v>2811596.2</v>
      </c>
      <c r="G165" s="9">
        <f t="shared" si="2"/>
        <v>479834.79000000004</v>
      </c>
      <c r="H165" s="9">
        <f t="shared" si="2"/>
        <v>954311.44</v>
      </c>
      <c r="I165" s="9">
        <f t="shared" si="2"/>
        <v>26289.890000000003</v>
      </c>
      <c r="J165" s="9">
        <f t="shared" si="2"/>
        <v>528216.6900000001</v>
      </c>
      <c r="K165" s="9">
        <f t="shared" si="2"/>
        <v>2407727.790000001</v>
      </c>
      <c r="L165" s="9">
        <f t="shared" si="2"/>
        <v>286667.2200000001</v>
      </c>
      <c r="M165" s="9">
        <f t="shared" si="2"/>
        <v>731979.1900000001</v>
      </c>
      <c r="N165" s="9">
        <f t="shared" si="2"/>
        <v>71902.1</v>
      </c>
      <c r="O165" s="10">
        <f>SUBTOTAL(9,O6:O164)</f>
        <v>71104.04000000001</v>
      </c>
    </row>
    <row r="167" ht="12.75">
      <c r="B167" t="s">
        <v>324</v>
      </c>
    </row>
    <row r="168" spans="2:5" ht="12.75">
      <c r="B168" s="5"/>
      <c r="C168" s="5"/>
      <c r="D168" s="11"/>
      <c r="E168" s="11"/>
    </row>
    <row r="169" spans="4:5" ht="12.75">
      <c r="D169" s="5"/>
      <c r="E169" s="5"/>
    </row>
    <row r="170" spans="4:5" ht="12.75">
      <c r="D170" s="5"/>
      <c r="E170" s="5"/>
    </row>
    <row r="171" spans="4:5" ht="12.75">
      <c r="D171" s="5"/>
      <c r="E171" s="5"/>
    </row>
    <row r="172" spans="4:5" ht="12.75">
      <c r="D172" s="5"/>
      <c r="E172" s="5"/>
    </row>
    <row r="173" spans="4:5" ht="12.75">
      <c r="D173" s="5"/>
      <c r="E173" s="5"/>
    </row>
    <row r="174" spans="4:5" ht="12.75">
      <c r="D174" s="5"/>
      <c r="E174" s="5"/>
    </row>
    <row r="175" spans="4:5" ht="12.75">
      <c r="D175" s="5"/>
      <c r="E175" s="5"/>
    </row>
    <row r="176" spans="4:5" ht="12.75">
      <c r="D176" s="5"/>
      <c r="E176" s="5"/>
    </row>
    <row r="177" spans="4:5" ht="12.75">
      <c r="D177" s="5"/>
      <c r="E177" s="5"/>
    </row>
    <row r="178" spans="4:5" ht="12.75">
      <c r="D178" s="5"/>
      <c r="E178" s="5"/>
    </row>
    <row r="179" spans="2:3" ht="12.75">
      <c r="B179" s="5"/>
      <c r="C179" s="5"/>
    </row>
  </sheetData>
  <sheetProtection/>
  <mergeCells count="4">
    <mergeCell ref="A1:L1"/>
    <mergeCell ref="M1:O1"/>
    <mergeCell ref="A2:O2"/>
    <mergeCell ref="A3:O3"/>
  </mergeCells>
  <printOptions/>
  <pageMargins left="0.39375" right="0.19652777777777777" top="0.7875" bottom="0.898611111111111" header="0.5118055555555555" footer="0.7875"/>
  <pageSetup horizontalDpi="600" verticalDpi="600" orientation="landscape" pageOrder="overThenDown" paperSize="9" scale="85" r:id="rId1"/>
  <headerFooter alignWithMargins="0">
    <oddFooter>&amp;C&amp;"Times New Roman,Obično"&amp;8Stranica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Grozdana Kramarić</dc:creator>
  <cp:keywords/>
  <dc:description/>
  <cp:lastModifiedBy>Suzana Grizelj</cp:lastModifiedBy>
  <cp:lastPrinted>2019-12-19T15:07:40Z</cp:lastPrinted>
  <dcterms:created xsi:type="dcterms:W3CDTF">2019-12-18T16:50:40Z</dcterms:created>
  <dcterms:modified xsi:type="dcterms:W3CDTF">2019-12-23T10:26:43Z</dcterms:modified>
  <cp:category/>
  <cp:version/>
  <cp:contentType/>
  <cp:contentStatus/>
</cp:coreProperties>
</file>