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>
    <definedName name="__CDS__">'List1'!$A$6:$O$6</definedName>
    <definedName name="__CDSLegenda">'List1'!#REF!</definedName>
    <definedName name="__CDSNaslov__">'List1'!$A$1:$O$4</definedName>
    <definedName name="__Main__">'List1'!$A$1:$O$168</definedName>
    <definedName name="Excel_BuiltIn_Print_Titles_11">'List1'!$A$1:$IT$4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<sst xmlns="http://schemas.openxmlformats.org/spreadsheetml/2006/main" count="330" uniqueCount="329">
  <si>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</si>
  <si>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</si>
  <si>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</si>
  <si>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</si>
  <si>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</si>
  <si>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</si>
  <si>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</si>
  <si>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</si>
  <si>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</si>
  <si>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</si>
  <si>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</si>
  <si>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DAUS EMIL</t>
  </si>
  <si>
    <t>DEUR ANTE</t>
  </si>
  <si>
    <t>Stanarina</t>
  </si>
  <si>
    <t>BAUK ARSEN</t>
  </si>
  <si>
    <t>BRKAN JURE</t>
  </si>
  <si>
    <t>KIRIN IVAN</t>
  </si>
  <si>
    <t>DODIG GORAN</t>
  </si>
  <si>
    <t>PENAVA IVAN</t>
  </si>
  <si>
    <t>RADIN FURIO</t>
  </si>
  <si>
    <t>Režije</t>
  </si>
  <si>
    <t>KLIMAN ANTON</t>
  </si>
  <si>
    <t>SANADER ANTE</t>
  </si>
  <si>
    <t>BEGONJA JOSIP</t>
  </si>
  <si>
    <t>CAPPELLI GARI</t>
  </si>
  <si>
    <t>GRMOJA NIKOLA</t>
  </si>
  <si>
    <t>HABIJAN DAMIR</t>
  </si>
  <si>
    <t>Prezime i ime</t>
  </si>
  <si>
    <t>BILEK VLADIMIR</t>
  </si>
  <si>
    <t>HRELJA SILVANO</t>
  </si>
  <si>
    <t>JECKOV DRAGANA</t>
  </si>
  <si>
    <t>KAJTAZI VELJKO</t>
  </si>
  <si>
    <t>NEMET KATARINA</t>
  </si>
  <si>
    <t>GLASOVAC SABINA</t>
  </si>
  <si>
    <t>JELKOVAC MARIJA</t>
  </si>
  <si>
    <t>PULJAK MARIJANA</t>
  </si>
  <si>
    <t>STIER DAVOR IVO</t>
  </si>
  <si>
    <t>GLAMUZINA KATICA</t>
  </si>
  <si>
    <t>JANKOVICS ROBERT</t>
  </si>
  <si>
    <t>Odv.život</t>
  </si>
  <si>
    <t>Služ.stan</t>
  </si>
  <si>
    <t>ĆELIĆ IVAN</t>
  </si>
  <si>
    <t>ĆOSIĆ PERO</t>
  </si>
  <si>
    <t>BAČIĆ ANTE</t>
  </si>
  <si>
    <t>BRČIĆ LUKA</t>
  </si>
  <si>
    <t>GRBIN PEĐA</t>
  </si>
  <si>
    <t>RADIĆ IVAN</t>
  </si>
  <si>
    <t>ĐAKIĆ JOSIP</t>
  </si>
  <si>
    <t>BORIĆ JOSIP</t>
  </si>
  <si>
    <t>BURIĆ MAJDA</t>
  </si>
  <si>
    <t>PAVIĆ MARKO</t>
  </si>
  <si>
    <t>PETROV BOŽO</t>
  </si>
  <si>
    <t>VUKAS NIKŠA</t>
  </si>
  <si>
    <t>ŠARIĆ JOSIP</t>
  </si>
  <si>
    <t>DREVEN BUDINSKI NADICA</t>
  </si>
  <si>
    <t>LEKAJ PRLJASKAJ ERMINA</t>
  </si>
  <si>
    <t>BAČIĆ BRANKO</t>
  </si>
  <si>
    <t>BUDALIĆ IVAN</t>
  </si>
  <si>
    <t>GRČIĆ BRANKO</t>
  </si>
  <si>
    <t>JAKŠIĆ MIŠEL</t>
  </si>
  <si>
    <t>MAŽAR NIKOLA</t>
  </si>
  <si>
    <t>PRKAČIN ANTE</t>
  </si>
  <si>
    <t>SRPAK DRAŽEN</t>
  </si>
  <si>
    <t>UDOVIĆ SANJA</t>
  </si>
  <si>
    <t>ZMAIĆ ANKICA</t>
  </si>
  <si>
    <t>ŠIMIĆ HRVOJE</t>
  </si>
  <si>
    <t>BARTULICA STEPHEN NIKOLA</t>
  </si>
  <si>
    <t>BENČIĆ SANDRA</t>
  </si>
  <si>
    <t>BRUMNIĆ ZVANE</t>
  </si>
  <si>
    <t>BUŠIĆ ZDRAVKA</t>
  </si>
  <si>
    <t>JENKAČ SINIŠA</t>
  </si>
  <si>
    <t>KARLIĆ MLADEN</t>
  </si>
  <si>
    <t>LENART ŽELJKO</t>
  </si>
  <si>
    <t>LEROTIĆ MARIN</t>
  </si>
  <si>
    <t>MARIĆ ANDREJA</t>
  </si>
  <si>
    <t>MILETIĆ MARIN</t>
  </si>
  <si>
    <t>MURGANIĆ NADA</t>
  </si>
  <si>
    <t>RASPUDIĆ NINO</t>
  </si>
  <si>
    <t>REINER ŽELJKO</t>
  </si>
  <si>
    <t>SPAJIĆ DANIEL</t>
  </si>
  <si>
    <t>ŠAŠLIN STIPAN</t>
  </si>
  <si>
    <t>ŠIMUNIĆ IRENA</t>
  </si>
  <si>
    <t>BALIĆ MARIJANA</t>
  </si>
  <si>
    <t>FABIJANIĆ ERIK</t>
  </si>
  <si>
    <t>FRANKOVIĆ MATO</t>
  </si>
  <si>
    <t>IVANOVIĆ GORAN</t>
  </si>
  <si>
    <t>KUJUNDŽIĆ ANTE</t>
  </si>
  <si>
    <t>KUZMANIĆ MATKO</t>
  </si>
  <si>
    <t>MANDARIĆ MARIN</t>
  </si>
  <si>
    <t>MLINARIĆ STIPO</t>
  </si>
  <si>
    <t>NIKOLIĆ ROMANA</t>
  </si>
  <si>
    <t>PERIĆ GROZDANA</t>
  </si>
  <si>
    <t>VIDOVIĆ FRANKO</t>
  </si>
  <si>
    <t>VIDOVIĆ RADOJE</t>
  </si>
  <si>
    <t>VUKOVAC RUŽICA</t>
  </si>
  <si>
    <t>ŠIMIČEVIĆ RADE</t>
  </si>
  <si>
    <t>ŠKORO MIROSLAV</t>
  </si>
  <si>
    <t>BEDEKOVIĆ VESNA</t>
  </si>
  <si>
    <t>BERNARDIĆ DAVOR</t>
  </si>
  <si>
    <t>KLARIĆ TOMISLAV</t>
  </si>
  <si>
    <t>RADOLOVIĆ SANJA</t>
  </si>
  <si>
    <t>AHMETOVIĆ MIRELA</t>
  </si>
  <si>
    <t>BAN VLAHEK BOŠKA</t>
  </si>
  <si>
    <t>BARADIĆ NIKOLINA</t>
  </si>
  <si>
    <t>BARBARIĆ NEVENKO</t>
  </si>
  <si>
    <t>GLAVAŠEVIĆ BOJAN</t>
  </si>
  <si>
    <t>PAVLIČEK MARIJAN</t>
  </si>
  <si>
    <t>ZEKANOVIĆ HRVOJE</t>
  </si>
  <si>
    <t>MAKSIMČUK LJUBICA</t>
  </si>
  <si>
    <t>VUČEMILOVIĆ VESNA</t>
  </si>
  <si>
    <t>BLAŽEVIĆ ANAMARIJA</t>
  </si>
  <si>
    <t>HAJDUKOVIĆ DOMAGOJ</t>
  </si>
  <si>
    <t>JANDROKOVIĆ GORDAN</t>
  </si>
  <si>
    <t>HASANBEGOVIĆ ZLATKO</t>
  </si>
  <si>
    <t>OPAČAK BILIĆ MARINA</t>
  </si>
  <si>
    <t>RAUKAR-GAMULIN URŠA</t>
  </si>
  <si>
    <t>MILANOVIĆ LITRE MARKO</t>
  </si>
  <si>
    <t>SELAK RASPUDIĆ MARIJA</t>
  </si>
  <si>
    <t>VLAŠIĆ ILJKIĆ MARTINA</t>
  </si>
  <si>
    <t>ANTOLIĆ VUPORA BARBARA</t>
  </si>
  <si>
    <t>KRSTULOVIĆ OPARA ANDRO</t>
  </si>
  <si>
    <t>POCRNIĆ-RADOŠEVIĆ ANITA</t>
  </si>
  <si>
    <t>SABLJAR DRAČEVAC RENATA</t>
  </si>
  <si>
    <t>JURIČEV-MARTINČEV BRANKA</t>
  </si>
  <si>
    <t>AČKAR KREŠIMIR</t>
  </si>
  <si>
    <t>BAJS DAMIR</t>
  </si>
  <si>
    <t>BAKIĆ DAMIR</t>
  </si>
  <si>
    <t>BARIŠIĆ DRAŽEN</t>
  </si>
  <si>
    <t>BELJAK KREŠO</t>
  </si>
  <si>
    <t>BOŠNJAKOVIĆ DRAŽEN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</si>
  <si>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</si>
  <si>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</si>
  <si>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</si>
  <si>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</si>
  <si>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</si>
  <si>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</si>
  <si>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</si>
  <si>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</si>
  <si>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</si>
  <si>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</si>
  <si>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</si>
  <si>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</si>
  <si>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</si>
  <si>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</si>
  <si>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</si>
  <si>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</si>
  <si>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</si>
  <si>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</si>
  <si>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</si>
  <si>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</si>
  <si>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</si>
  <si>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</si>
  <si>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</si>
  <si>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</si>
  <si>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ZULIM VINKO do 04.01.2022.</t>
  </si>
  <si>
    <t>25.</t>
  </si>
  <si>
    <t>26.</t>
  </si>
  <si>
    <t>27.</t>
  </si>
  <si>
    <t>DRETAR DAVOR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</si>
  <si>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</si>
  <si>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</si>
  <si>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</si>
  <si>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</si>
  <si>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</si>
  <si>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</si>
  <si>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</si>
  <si>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</si>
  <si>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</si>
  <si>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</si>
  <si>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GRBA-BUJEVIĆ MAJA</t>
  </si>
  <si>
    <t>GRGIĆ VINKO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</si>
  <si>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</si>
  <si>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</si>
  <si>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</si>
  <si>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</si>
  <si>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</si>
  <si>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</si>
  <si>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</si>
  <si>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</si>
  <si>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</si>
  <si>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</si>
  <si>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</si>
  <si>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</si>
  <si>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HAJDAŠ DONČIĆ SINIŠA</t>
  </si>
  <si>
    <t>HREBAK DARIO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</si>
  <si>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</si>
  <si>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</si>
  <si>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</si>
  <si>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</si>
  <si>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</si>
  <si>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</si>
  <si>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</si>
  <si>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</si>
  <si>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</si>
  <si>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</si>
  <si>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KAPULICA MARIO</t>
  </si>
  <si>
    <t>KATIČIĆ KRUNOSLAV</t>
  </si>
  <si>
    <t>KEKIN IVANA</t>
  </si>
  <si>
    <t>KLASIĆ DARKO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</si>
  <si>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</si>
  <si>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</si>
  <si>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</si>
  <si>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</si>
  <si>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</si>
  <si>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</si>
  <si>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</si>
  <si>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</si>
  <si>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</si>
  <si>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</si>
  <si>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</si>
  <si>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</si>
  <si>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</si>
  <si>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KOVAČ STJEPAN</t>
  </si>
  <si>
    <t>KOMES MAGDALENA</t>
  </si>
  <si>
    <t>LALOVAC BORIS</t>
  </si>
  <si>
    <t>73.</t>
  </si>
  <si>
    <t>74.</t>
  </si>
  <si>
    <t>75.</t>
  </si>
  <si>
    <t>76.</t>
  </si>
  <si>
    <t>77.</t>
  </si>
  <si>
    <t>78.</t>
  </si>
  <si>
    <t>79.</t>
  </si>
  <si>
    <t>LUKAČIĆ LJUBICA</t>
  </si>
  <si>
    <t>MARTINČEVIĆ NATALIJA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</si>
  <si>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</si>
  <si>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</si>
  <si>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</si>
  <si>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</si>
  <si>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</si>
  <si>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</si>
  <si>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</si>
  <si>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</si>
  <si>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</si>
  <si>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</si>
  <si>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MILOŠ JELENA</t>
  </si>
  <si>
    <t>MATULA VILIM do 23.9.2022.</t>
  </si>
  <si>
    <t>90.</t>
  </si>
  <si>
    <t>MLOŠEVIĆ BORIS</t>
  </si>
  <si>
    <t>ŠIMPRAGA ANJA do 29.4.2022.</t>
  </si>
  <si>
    <t>91.</t>
  </si>
  <si>
    <t>92.</t>
  </si>
  <si>
    <t>MRAK-TARITAŠ ANKA</t>
  </si>
  <si>
    <t>NAĐ VESNA</t>
  </si>
  <si>
    <t>OKROŠA TOMISLAV</t>
  </si>
  <si>
    <t>93.</t>
  </si>
  <si>
    <t>94.</t>
  </si>
  <si>
    <t>95.</t>
  </si>
  <si>
    <t>96.</t>
  </si>
  <si>
    <t>97.</t>
  </si>
  <si>
    <t>98.</t>
  </si>
  <si>
    <t>99.</t>
  </si>
  <si>
    <t>OREŠKOVIĆ DALIJA</t>
  </si>
  <si>
    <t>OSTOJIĆ RAJKO</t>
  </si>
  <si>
    <t>PAVIĆ ŽELJKO</t>
  </si>
  <si>
    <t>PEOVIĆ KATARINA</t>
  </si>
  <si>
    <t>PETIR MARIJANA</t>
  </si>
  <si>
    <t>POSAVEC KRIVEC IVANA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</si>
  <si>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</si>
  <si>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</si>
  <si>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</si>
  <si>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</si>
  <si>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</si>
  <si>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</si>
  <si>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</si>
  <si>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</si>
  <si>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</si>
  <si>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</si>
  <si>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</si>
  <si>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</si>
  <si>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PUPOVAC MILORAD</t>
  </si>
  <si>
    <t>112.</t>
  </si>
  <si>
    <t>113.</t>
  </si>
  <si>
    <t>114.</t>
  </si>
  <si>
    <t>115.</t>
  </si>
  <si>
    <t>116.</t>
  </si>
  <si>
    <t>117.</t>
  </si>
  <si>
    <t>118.</t>
  </si>
  <si>
    <t>119.</t>
  </si>
  <si>
    <t>SAČIĆ ŽELJKO</t>
  </si>
  <si>
    <t>SOBOTA DARKO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</si>
  <si>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</si>
  <si>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</si>
  <si>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</si>
  <si>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</si>
  <si>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</si>
  <si>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</si>
  <si>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</si>
  <si>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</si>
  <si>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</si>
  <si>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</si>
  <si>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</si>
  <si>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</si>
  <si>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</si>
  <si>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ŠTROMAR PREDRAG</t>
  </si>
  <si>
    <t xml:space="preserve">TOTGERGELI MIRO </t>
  </si>
  <si>
    <t>TROSKOT ZVONIMIR</t>
  </si>
  <si>
    <t>TUŠEK ŽARKO</t>
  </si>
  <si>
    <t>133.</t>
  </si>
  <si>
    <t>134.</t>
  </si>
  <si>
    <t>135.</t>
  </si>
  <si>
    <t>136.</t>
  </si>
  <si>
    <t>137.</t>
  </si>
  <si>
    <t>138.</t>
  </si>
  <si>
    <t>139.</t>
  </si>
  <si>
    <t>140.</t>
  </si>
  <si>
    <t>VIDOVIĆ DAVORKO</t>
  </si>
  <si>
    <t>VIDOVIĆ KRIŠTO KAROLINA</t>
  </si>
  <si>
    <t>VRKLJAN MILAN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</si>
  <si>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</si>
  <si>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</si>
  <si>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</si>
  <si>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</si>
  <si>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</si>
  <si>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</si>
  <si>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</si>
  <si>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</si>
  <si>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</si>
  <si>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</si>
  <si>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ZUROVEC DARIO</t>
  </si>
  <si>
    <t>151.</t>
  </si>
  <si>
    <t>KOLAREK LJUBOMIR do 23.9.2022.</t>
  </si>
  <si>
    <t>TROŠKOVI 10. SAZIVA PO OSOBAMA  01.01.2022.  -  28.12.2022.</t>
  </si>
  <si>
    <t>- laboratorijske usluge (dijagnostička pretraga SARS-CoV-2) i prijevodi PCR testova</t>
  </si>
  <si>
    <t>Napomena: .</t>
  </si>
  <si>
    <t xml:space="preserve">1. </t>
  </si>
  <si>
    <t xml:space="preserve">u kolono "Ostalo" evidentirane su: </t>
  </si>
  <si>
    <t>- naknade na prijevoz na službenom putu (taxi)</t>
  </si>
  <si>
    <t>Troškovi zastupnika za razdoblje 01.01.2022. - 28.12.2022. nisu konačni jer nisu obračunari svi troškovi.</t>
  </si>
  <si>
    <t>- ostali rashodi (parking, vinjeta, tunelarina, putno osiguranje, kotizacije, vize 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</si>
</sst>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;[Red]\-#,##0.00"/>
  </numFmts>
  <fonts count="3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72" fontId="1" fillId="33" borderId="12" xfId="0" applyNumberFormat="1" applyFont="1" applyFill="1" applyBorder="1" applyAlignment="1">
      <alignment horizontal="right"/>
    </xf>
    <xf numFmtId="172" fontId="1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pane ySplit="4" topLeftCell="A146" activePane="bottomLeft" state="frozen"/>
      <selection pane="topLeft" activeCell="A1" sqref="A1"/>
      <selection pane="bottomLeft" activeCell="N175" sqref="N175"/>
    </sheetView>
  </sheetViews>
  <sheetFormatPr defaultColWidth="11.7109375" defaultRowHeight="12.75"/>
  <cols>
    <col min="1" max="1" width="8.00390625" style="0" customWidth="1"/>
    <col min="2" max="2" width="21.8515625" style="0" customWidth="1"/>
    <col min="3" max="3" width="0" style="0" hidden="1" customWidth="1"/>
    <col min="4" max="4" width="11.7109375" style="0" customWidth="1"/>
    <col min="5" max="15" width="11.00390625" style="0" customWidth="1"/>
  </cols>
  <sheetData>
    <row r="1" spans="1:15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>
      <c r="A2" s="18" t="s">
        <v>321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" t="s">
        <v>4</v>
      </c>
      <c r="B4" s="1" t="s">
        <v>27</v>
      </c>
      <c r="C4" s="1"/>
      <c r="D4" s="1" t="s">
        <v>7</v>
      </c>
      <c r="E4" s="1" t="s">
        <v>8</v>
      </c>
      <c r="F4" s="1" t="s">
        <v>0</v>
      </c>
      <c r="G4" s="1" t="s">
        <v>10</v>
      </c>
      <c r="H4" s="1" t="s">
        <v>1</v>
      </c>
      <c r="I4" s="1" t="s">
        <v>3</v>
      </c>
      <c r="J4" s="1" t="s">
        <v>2</v>
      </c>
      <c r="K4" s="1" t="s">
        <v>13</v>
      </c>
      <c r="L4" s="1" t="s">
        <v>20</v>
      </c>
      <c r="M4" s="1" t="s">
        <v>39</v>
      </c>
      <c r="N4" s="1" t="s">
        <v>40</v>
      </c>
      <c r="O4" s="1" t="s">
        <v>5</v>
      </c>
    </row>
    <row r="5" spans="1:15" s="14" customFormat="1" ht="12.75">
      <c r="A5" s="15" t="s">
        <v>130</v>
      </c>
      <c r="B5" s="13" t="s">
        <v>124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16" t="s">
        <v>131</v>
      </c>
      <c r="B6" s="3" t="s">
        <v>101</v>
      </c>
      <c r="C6" s="3"/>
      <c r="D6" s="4">
        <f aca="true" t="shared" si="0" ref="D6:D43">SUM(E6:O6)</f>
        <v>70253.08</v>
      </c>
      <c r="E6" s="4"/>
      <c r="F6" s="4">
        <v>24016</v>
      </c>
      <c r="G6" s="4">
        <v>4536</v>
      </c>
      <c r="H6" s="4"/>
      <c r="I6" s="4"/>
      <c r="J6" s="4"/>
      <c r="K6" s="4">
        <v>32701.08</v>
      </c>
      <c r="L6" s="4"/>
      <c r="M6" s="4">
        <v>9000</v>
      </c>
      <c r="N6" s="4"/>
      <c r="O6" s="4"/>
    </row>
    <row r="7" spans="1:15" ht="12.75">
      <c r="A7" s="16" t="s">
        <v>132</v>
      </c>
      <c r="B7" s="3" t="s">
        <v>119</v>
      </c>
      <c r="C7" s="3"/>
      <c r="D7" s="4">
        <f t="shared" si="0"/>
        <v>59101.51</v>
      </c>
      <c r="E7" s="4"/>
      <c r="F7" s="4">
        <v>12672</v>
      </c>
      <c r="G7" s="4">
        <v>1512</v>
      </c>
      <c r="H7" s="4"/>
      <c r="I7" s="4"/>
      <c r="J7" s="4"/>
      <c r="K7" s="4">
        <v>32502.720000000005</v>
      </c>
      <c r="L7" s="4">
        <v>3414.7900000000004</v>
      </c>
      <c r="M7" s="4">
        <v>9000</v>
      </c>
      <c r="N7" s="4"/>
      <c r="O7" s="4"/>
    </row>
    <row r="8" spans="1:15" ht="12.75">
      <c r="A8" s="15" t="s">
        <v>133</v>
      </c>
      <c r="B8" s="3" t="s">
        <v>43</v>
      </c>
      <c r="C8" s="3"/>
      <c r="D8" s="4">
        <f t="shared" si="0"/>
        <v>121284.62</v>
      </c>
      <c r="E8" s="4">
        <v>3732.34</v>
      </c>
      <c r="F8" s="4">
        <v>45248</v>
      </c>
      <c r="G8" s="4">
        <v>10047</v>
      </c>
      <c r="H8" s="4">
        <v>10330</v>
      </c>
      <c r="I8" s="4"/>
      <c r="J8" s="4">
        <v>6016.79</v>
      </c>
      <c r="K8" s="4">
        <v>32478.12000000001</v>
      </c>
      <c r="L8" s="4">
        <v>4437.93</v>
      </c>
      <c r="M8" s="4">
        <v>8822.58</v>
      </c>
      <c r="N8" s="4"/>
      <c r="O8" s="4">
        <v>171.86</v>
      </c>
    </row>
    <row r="9" spans="1:15" ht="12.75">
      <c r="A9" s="16" t="s">
        <v>134</v>
      </c>
      <c r="B9" s="3" t="s">
        <v>56</v>
      </c>
      <c r="C9" s="3"/>
      <c r="D9" s="4">
        <f t="shared" si="0"/>
        <v>53366.8</v>
      </c>
      <c r="E9" s="4"/>
      <c r="F9" s="4">
        <v>40600</v>
      </c>
      <c r="G9" s="4">
        <v>7766</v>
      </c>
      <c r="H9" s="4">
        <v>730</v>
      </c>
      <c r="I9" s="4">
        <v>2929</v>
      </c>
      <c r="J9" s="4">
        <v>1341.8</v>
      </c>
      <c r="K9" s="4"/>
      <c r="L9" s="4"/>
      <c r="M9" s="4"/>
      <c r="N9" s="4"/>
      <c r="O9" s="4"/>
    </row>
    <row r="10" spans="1:15" ht="12.75">
      <c r="A10" s="15" t="s">
        <v>135</v>
      </c>
      <c r="B10" s="3" t="s">
        <v>125</v>
      </c>
      <c r="C10" s="3"/>
      <c r="D10" s="4">
        <f t="shared" si="0"/>
        <v>9504</v>
      </c>
      <c r="E10" s="4"/>
      <c r="F10" s="4">
        <v>9504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16" t="s">
        <v>136</v>
      </c>
      <c r="B11" s="3" t="s">
        <v>126</v>
      </c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16" t="s">
        <v>137</v>
      </c>
      <c r="B12" s="3" t="s">
        <v>82</v>
      </c>
      <c r="C12" s="3"/>
      <c r="D12" s="4">
        <f t="shared" si="0"/>
        <v>99186.9</v>
      </c>
      <c r="E12" s="4">
        <v>12994.09</v>
      </c>
      <c r="F12" s="4">
        <v>3516</v>
      </c>
      <c r="G12" s="4">
        <v>486</v>
      </c>
      <c r="H12" s="4">
        <v>47656</v>
      </c>
      <c r="I12" s="4">
        <v>494.16</v>
      </c>
      <c r="J12" s="4">
        <v>25319.31</v>
      </c>
      <c r="K12" s="4"/>
      <c r="L12" s="4"/>
      <c r="M12" s="4">
        <v>8380.66</v>
      </c>
      <c r="N12" s="4"/>
      <c r="O12" s="4">
        <v>340.68</v>
      </c>
    </row>
    <row r="13" spans="1:15" ht="12.75">
      <c r="A13" s="15" t="s">
        <v>138</v>
      </c>
      <c r="B13" s="3" t="s">
        <v>102</v>
      </c>
      <c r="C13" s="3"/>
      <c r="D13" s="4">
        <f t="shared" si="0"/>
        <v>65679.77</v>
      </c>
      <c r="E13" s="4">
        <v>300</v>
      </c>
      <c r="F13" s="4">
        <v>14768</v>
      </c>
      <c r="G13" s="4">
        <v>2331</v>
      </c>
      <c r="H13" s="4"/>
      <c r="I13" s="4"/>
      <c r="J13" s="4">
        <v>1982</v>
      </c>
      <c r="K13" s="4">
        <v>32701.08</v>
      </c>
      <c r="L13" s="4">
        <v>4564.360000000001</v>
      </c>
      <c r="M13" s="4">
        <v>8933.33</v>
      </c>
      <c r="N13" s="4"/>
      <c r="O13" s="4">
        <v>100</v>
      </c>
    </row>
    <row r="14" spans="1:15" ht="12.75">
      <c r="A14" s="16" t="s">
        <v>139</v>
      </c>
      <c r="B14" s="3" t="s">
        <v>103</v>
      </c>
      <c r="C14" s="3"/>
      <c r="D14" s="4">
        <f t="shared" si="0"/>
        <v>70480.93</v>
      </c>
      <c r="E14" s="4"/>
      <c r="F14" s="4">
        <v>41616</v>
      </c>
      <c r="G14" s="4">
        <v>8560</v>
      </c>
      <c r="H14" s="4"/>
      <c r="I14" s="4"/>
      <c r="J14" s="4"/>
      <c r="K14" s="4"/>
      <c r="L14" s="4">
        <v>2559.9300000000003</v>
      </c>
      <c r="M14" s="4">
        <v>9000</v>
      </c>
      <c r="N14" s="4">
        <v>8745</v>
      </c>
      <c r="O14" s="4"/>
    </row>
    <row r="15" spans="1:15" ht="12.75">
      <c r="A15" s="15" t="s">
        <v>140</v>
      </c>
      <c r="B15" s="3" t="s">
        <v>104</v>
      </c>
      <c r="C15" s="3"/>
      <c r="D15" s="4">
        <f t="shared" si="0"/>
        <v>134056.34</v>
      </c>
      <c r="E15" s="4">
        <v>150</v>
      </c>
      <c r="F15" s="4">
        <v>71256</v>
      </c>
      <c r="G15" s="4">
        <v>15851</v>
      </c>
      <c r="H15" s="4"/>
      <c r="I15" s="4"/>
      <c r="J15" s="4">
        <v>1031</v>
      </c>
      <c r="K15" s="4">
        <v>32258.039999999994</v>
      </c>
      <c r="L15" s="4">
        <v>4543.629999999999</v>
      </c>
      <c r="M15" s="4">
        <v>8966.67</v>
      </c>
      <c r="N15" s="4"/>
      <c r="O15" s="4"/>
    </row>
    <row r="16" spans="1:15" ht="12.75">
      <c r="A16" s="16" t="s">
        <v>141</v>
      </c>
      <c r="B16" s="3" t="s">
        <v>127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16" t="s">
        <v>142</v>
      </c>
      <c r="B17" s="3" t="s">
        <v>66</v>
      </c>
      <c r="C17" s="3"/>
      <c r="D17" s="4">
        <f t="shared" si="0"/>
        <v>38618.88</v>
      </c>
      <c r="E17" s="4">
        <v>6596.2</v>
      </c>
      <c r="F17" s="4"/>
      <c r="G17" s="4"/>
      <c r="H17" s="4">
        <v>19675</v>
      </c>
      <c r="I17" s="4"/>
      <c r="J17" s="4">
        <v>11265.47</v>
      </c>
      <c r="K17" s="4"/>
      <c r="L17" s="4"/>
      <c r="M17" s="4"/>
      <c r="N17" s="4"/>
      <c r="O17" s="4">
        <v>1082.21</v>
      </c>
    </row>
    <row r="18" spans="1:15" ht="12.75">
      <c r="A18" s="15" t="s">
        <v>143</v>
      </c>
      <c r="B18" s="3" t="s">
        <v>14</v>
      </c>
      <c r="C18" s="3"/>
      <c r="D18" s="4">
        <f t="shared" si="0"/>
        <v>57567.79</v>
      </c>
      <c r="E18" s="4"/>
      <c r="F18" s="4">
        <v>9360</v>
      </c>
      <c r="G18" s="4">
        <v>1887.2</v>
      </c>
      <c r="H18" s="4">
        <v>4861.25</v>
      </c>
      <c r="I18" s="4">
        <v>2713.6</v>
      </c>
      <c r="J18" s="4">
        <v>500.91</v>
      </c>
      <c r="K18" s="4">
        <v>32701.08</v>
      </c>
      <c r="L18" s="4">
        <v>5543.749999999999</v>
      </c>
      <c r="M18" s="4"/>
      <c r="N18" s="4"/>
      <c r="O18" s="4">
        <v>0</v>
      </c>
    </row>
    <row r="19" spans="1:15" ht="12.75">
      <c r="A19" s="16" t="s">
        <v>144</v>
      </c>
      <c r="B19" s="3" t="s">
        <v>97</v>
      </c>
      <c r="C19" s="3"/>
      <c r="D19" s="4">
        <f t="shared" si="0"/>
        <v>44986.59</v>
      </c>
      <c r="E19" s="4">
        <v>1875.76</v>
      </c>
      <c r="F19" s="4">
        <v>19092</v>
      </c>
      <c r="G19" s="4"/>
      <c r="H19" s="4"/>
      <c r="I19" s="4">
        <v>52</v>
      </c>
      <c r="J19" s="4">
        <v>3057.5</v>
      </c>
      <c r="K19" s="4"/>
      <c r="L19" s="4">
        <v>2597.41</v>
      </c>
      <c r="M19" s="4">
        <v>8771.92</v>
      </c>
      <c r="N19" s="4">
        <v>9540</v>
      </c>
      <c r="O19" s="4"/>
    </row>
    <row r="20" spans="1:15" ht="12.75">
      <c r="A20" s="15" t="s">
        <v>145</v>
      </c>
      <c r="B20" s="3" t="s">
        <v>23</v>
      </c>
      <c r="C20" s="3"/>
      <c r="D20" s="4">
        <f t="shared" si="0"/>
        <v>65417.83</v>
      </c>
      <c r="E20" s="4"/>
      <c r="F20" s="4">
        <v>39984</v>
      </c>
      <c r="G20" s="4">
        <v>4812</v>
      </c>
      <c r="H20" s="4"/>
      <c r="I20" s="4"/>
      <c r="J20" s="4"/>
      <c r="K20" s="4"/>
      <c r="L20" s="4">
        <v>2081.8300000000004</v>
      </c>
      <c r="M20" s="4">
        <v>9000</v>
      </c>
      <c r="N20" s="4">
        <v>9540</v>
      </c>
      <c r="O20" s="4"/>
    </row>
    <row r="21" spans="1:15" ht="12.75">
      <c r="A21" s="16" t="s">
        <v>146</v>
      </c>
      <c r="B21" s="3" t="s">
        <v>128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16" t="s">
        <v>147</v>
      </c>
      <c r="B22" s="3" t="s">
        <v>67</v>
      </c>
      <c r="C22" s="3"/>
      <c r="D22" s="4">
        <f t="shared" si="0"/>
        <v>1580.28</v>
      </c>
      <c r="E22" s="4">
        <v>1580.28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15" t="s">
        <v>148</v>
      </c>
      <c r="B23" s="3" t="s">
        <v>98</v>
      </c>
      <c r="C23" s="3"/>
      <c r="D23" s="4">
        <f t="shared" si="0"/>
        <v>85165.87999999999</v>
      </c>
      <c r="E23" s="4">
        <v>13539.689999999999</v>
      </c>
      <c r="F23" s="4">
        <v>1450</v>
      </c>
      <c r="G23" s="4"/>
      <c r="H23" s="4">
        <v>19783.93</v>
      </c>
      <c r="I23" s="4">
        <v>5915.99</v>
      </c>
      <c r="J23" s="4">
        <v>40871.43</v>
      </c>
      <c r="K23" s="4"/>
      <c r="L23" s="4"/>
      <c r="M23" s="4"/>
      <c r="N23" s="4"/>
      <c r="O23" s="4">
        <v>3604.84</v>
      </c>
    </row>
    <row r="24" spans="1:15" ht="12.75">
      <c r="A24" s="16" t="s">
        <v>149</v>
      </c>
      <c r="B24" s="3" t="s">
        <v>28</v>
      </c>
      <c r="C24" s="3"/>
      <c r="D24" s="4">
        <f t="shared" si="0"/>
        <v>56064.21999999999</v>
      </c>
      <c r="E24" s="4">
        <v>2644.86</v>
      </c>
      <c r="F24" s="4">
        <v>8964</v>
      </c>
      <c r="G24" s="4">
        <v>261</v>
      </c>
      <c r="H24" s="4"/>
      <c r="I24" s="4"/>
      <c r="J24" s="4">
        <v>1240.98</v>
      </c>
      <c r="K24" s="4">
        <v>32258.039999999994</v>
      </c>
      <c r="L24" s="4">
        <v>467.52</v>
      </c>
      <c r="M24" s="4">
        <v>8770.970000000001</v>
      </c>
      <c r="N24" s="4"/>
      <c r="O24" s="4">
        <v>1456.85</v>
      </c>
    </row>
    <row r="25" spans="1:15" ht="12.75">
      <c r="A25" s="15" t="s">
        <v>150</v>
      </c>
      <c r="B25" s="3" t="s">
        <v>110</v>
      </c>
      <c r="C25" s="3"/>
      <c r="D25" s="4">
        <f t="shared" si="0"/>
        <v>65524.54</v>
      </c>
      <c r="E25" s="4">
        <v>904.11</v>
      </c>
      <c r="F25" s="4">
        <v>15360</v>
      </c>
      <c r="G25" s="4">
        <v>2406</v>
      </c>
      <c r="H25" s="4">
        <v>1030</v>
      </c>
      <c r="I25" s="4"/>
      <c r="J25" s="4">
        <v>1502.33</v>
      </c>
      <c r="K25" s="4">
        <v>32701.08</v>
      </c>
      <c r="L25" s="4">
        <v>2721.02</v>
      </c>
      <c r="M25" s="4">
        <v>8900</v>
      </c>
      <c r="N25" s="4"/>
      <c r="O25" s="4"/>
    </row>
    <row r="26" spans="1:15" ht="12.75">
      <c r="A26" s="16" t="s">
        <v>151</v>
      </c>
      <c r="B26" s="3" t="s">
        <v>48</v>
      </c>
      <c r="C26" s="3"/>
      <c r="D26" s="4">
        <f t="shared" si="0"/>
        <v>88146.42</v>
      </c>
      <c r="E26" s="4"/>
      <c r="F26" s="4">
        <v>32688</v>
      </c>
      <c r="G26" s="4">
        <v>4442</v>
      </c>
      <c r="H26" s="4"/>
      <c r="I26" s="4">
        <v>4271</v>
      </c>
      <c r="J26" s="4"/>
      <c r="K26" s="4">
        <v>32701.08</v>
      </c>
      <c r="L26" s="4">
        <v>5044.34</v>
      </c>
      <c r="M26" s="4">
        <v>9000</v>
      </c>
      <c r="N26" s="4"/>
      <c r="O26" s="4"/>
    </row>
    <row r="27" spans="1:15" ht="12.75">
      <c r="A27" s="16" t="s">
        <v>152</v>
      </c>
      <c r="B27" s="3" t="s">
        <v>129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15" t="s">
        <v>153</v>
      </c>
      <c r="B28" s="3" t="s">
        <v>44</v>
      </c>
      <c r="C28" s="3"/>
      <c r="D28" s="4">
        <f t="shared" si="0"/>
        <v>103749.45</v>
      </c>
      <c r="E28" s="4"/>
      <c r="F28" s="4">
        <v>51724</v>
      </c>
      <c r="G28" s="4">
        <v>10966</v>
      </c>
      <c r="H28" s="4"/>
      <c r="I28" s="4">
        <v>362.82</v>
      </c>
      <c r="J28" s="4"/>
      <c r="K28" s="4">
        <v>30415.52</v>
      </c>
      <c r="L28" s="4">
        <v>2281.11</v>
      </c>
      <c r="M28" s="4">
        <v>8000</v>
      </c>
      <c r="N28" s="4"/>
      <c r="O28" s="4"/>
    </row>
    <row r="29" spans="1:15" ht="12.75">
      <c r="A29" s="16"/>
      <c r="B29" s="3" t="s">
        <v>154</v>
      </c>
      <c r="C29" s="3"/>
      <c r="D29" s="4">
        <f>SUM(E29:O29)</f>
        <v>7582</v>
      </c>
      <c r="E29" s="4"/>
      <c r="F29" s="4">
        <v>6080</v>
      </c>
      <c r="G29" s="4">
        <v>1002</v>
      </c>
      <c r="H29" s="4"/>
      <c r="I29" s="4"/>
      <c r="J29" s="4"/>
      <c r="K29" s="4"/>
      <c r="L29" s="4"/>
      <c r="M29" s="4">
        <v>500</v>
      </c>
      <c r="N29" s="4"/>
      <c r="O29" s="4"/>
    </row>
    <row r="30" spans="1:15" ht="12.75">
      <c r="A30" s="16" t="s">
        <v>155</v>
      </c>
      <c r="B30" s="3" t="s">
        <v>15</v>
      </c>
      <c r="C30" s="3"/>
      <c r="D30" s="4">
        <f t="shared" si="0"/>
        <v>107693.41</v>
      </c>
      <c r="E30" s="4">
        <v>679.23</v>
      </c>
      <c r="F30" s="4">
        <v>46574</v>
      </c>
      <c r="G30" s="4">
        <v>3940</v>
      </c>
      <c r="H30" s="4">
        <v>12368.5</v>
      </c>
      <c r="I30" s="4"/>
      <c r="J30" s="4"/>
      <c r="K30" s="4">
        <v>32404.43999999999</v>
      </c>
      <c r="L30" s="4">
        <v>2727.24</v>
      </c>
      <c r="M30" s="4">
        <v>9000</v>
      </c>
      <c r="N30" s="4"/>
      <c r="O30" s="4"/>
    </row>
    <row r="31" spans="1:15" ht="12.75">
      <c r="A31" s="16" t="s">
        <v>156</v>
      </c>
      <c r="B31" s="3" t="s">
        <v>68</v>
      </c>
      <c r="C31" s="3"/>
      <c r="D31" s="4">
        <f t="shared" si="0"/>
        <v>7390.65</v>
      </c>
      <c r="E31" s="4">
        <v>940.65</v>
      </c>
      <c r="F31" s="4"/>
      <c r="G31" s="4"/>
      <c r="H31" s="4">
        <v>6050</v>
      </c>
      <c r="I31" s="4"/>
      <c r="J31" s="4"/>
      <c r="K31" s="4"/>
      <c r="L31" s="4"/>
      <c r="M31" s="4"/>
      <c r="N31" s="4"/>
      <c r="O31" s="4">
        <v>400</v>
      </c>
    </row>
    <row r="32" spans="1:15" ht="12.75">
      <c r="A32" s="16" t="s">
        <v>157</v>
      </c>
      <c r="B32" s="3" t="s">
        <v>57</v>
      </c>
      <c r="C32" s="3"/>
      <c r="D32" s="4">
        <f t="shared" si="0"/>
        <v>89457</v>
      </c>
      <c r="E32" s="4"/>
      <c r="F32" s="4">
        <v>55632</v>
      </c>
      <c r="G32" s="4">
        <v>12345</v>
      </c>
      <c r="H32" s="4"/>
      <c r="I32" s="4"/>
      <c r="J32" s="4"/>
      <c r="K32" s="4"/>
      <c r="L32" s="4"/>
      <c r="M32" s="4">
        <v>9000</v>
      </c>
      <c r="N32" s="4">
        <v>12480</v>
      </c>
      <c r="O32" s="4"/>
    </row>
    <row r="33" spans="1:15" ht="12.75">
      <c r="A33" s="16" t="s">
        <v>159</v>
      </c>
      <c r="B33" s="3" t="s">
        <v>9</v>
      </c>
      <c r="C33" s="3"/>
      <c r="D33" s="4">
        <f t="shared" si="0"/>
        <v>92944.92</v>
      </c>
      <c r="E33" s="4"/>
      <c r="F33" s="4">
        <v>44172</v>
      </c>
      <c r="G33" s="4">
        <v>7344</v>
      </c>
      <c r="H33" s="4"/>
      <c r="I33" s="4"/>
      <c r="J33" s="4"/>
      <c r="K33" s="4">
        <v>32428.92</v>
      </c>
      <c r="L33" s="4"/>
      <c r="M33" s="4">
        <v>9000</v>
      </c>
      <c r="N33" s="4"/>
      <c r="O33" s="4"/>
    </row>
    <row r="34" spans="1:15" ht="12.75">
      <c r="A34" s="16" t="s">
        <v>160</v>
      </c>
      <c r="B34" s="3" t="s">
        <v>49</v>
      </c>
      <c r="C34" s="3"/>
      <c r="D34" s="4">
        <f t="shared" si="0"/>
        <v>66670.65000000001</v>
      </c>
      <c r="E34" s="4">
        <v>1129.38</v>
      </c>
      <c r="F34" s="4">
        <v>16124</v>
      </c>
      <c r="G34" s="4">
        <v>1625</v>
      </c>
      <c r="H34" s="4"/>
      <c r="I34" s="4"/>
      <c r="J34" s="4"/>
      <c r="K34" s="4">
        <v>32701.08</v>
      </c>
      <c r="L34" s="4">
        <v>6171.839999999999</v>
      </c>
      <c r="M34" s="4">
        <v>8919.35</v>
      </c>
      <c r="N34" s="4"/>
      <c r="O34" s="4"/>
    </row>
    <row r="35" spans="1:15" ht="12.75">
      <c r="A35" s="16" t="s">
        <v>161</v>
      </c>
      <c r="B35" s="3" t="s">
        <v>69</v>
      </c>
      <c r="C35" s="3"/>
      <c r="D35" s="4">
        <f t="shared" si="0"/>
        <v>104857.90999999999</v>
      </c>
      <c r="E35" s="4">
        <v>18355.670000000002</v>
      </c>
      <c r="F35" s="4"/>
      <c r="G35" s="4"/>
      <c r="H35" s="4">
        <v>52182</v>
      </c>
      <c r="I35" s="4">
        <v>359.97</v>
      </c>
      <c r="J35" s="4">
        <v>32914.409999999996</v>
      </c>
      <c r="K35" s="4"/>
      <c r="L35" s="4"/>
      <c r="M35" s="4"/>
      <c r="N35" s="4"/>
      <c r="O35" s="4">
        <v>1045.86</v>
      </c>
    </row>
    <row r="36" spans="1:15" ht="12.75">
      <c r="A36" s="16" t="s">
        <v>162</v>
      </c>
      <c r="B36" s="3" t="s">
        <v>24</v>
      </c>
      <c r="C36" s="3"/>
      <c r="D36" s="4">
        <f t="shared" si="0"/>
        <v>112837.41</v>
      </c>
      <c r="E36" s="4">
        <v>2294.78</v>
      </c>
      <c r="F36" s="4">
        <v>36408</v>
      </c>
      <c r="G36" s="4">
        <v>4687</v>
      </c>
      <c r="H36" s="4">
        <v>16240</v>
      </c>
      <c r="I36" s="4">
        <v>4668</v>
      </c>
      <c r="J36" s="4">
        <v>7195.24</v>
      </c>
      <c r="K36" s="4">
        <v>32294.959999999992</v>
      </c>
      <c r="L36" s="4"/>
      <c r="M36" s="4">
        <v>8788.16</v>
      </c>
      <c r="N36" s="4"/>
      <c r="O36" s="4">
        <v>261.27</v>
      </c>
    </row>
    <row r="37" spans="1:15" ht="12.75">
      <c r="A37" s="16" t="s">
        <v>163</v>
      </c>
      <c r="B37" s="3" t="s">
        <v>41</v>
      </c>
      <c r="C37" s="3"/>
      <c r="D37" s="4">
        <f t="shared" si="0"/>
        <v>49176.97</v>
      </c>
      <c r="E37" s="4">
        <v>7490.08</v>
      </c>
      <c r="F37" s="4"/>
      <c r="G37" s="4"/>
      <c r="H37" s="4">
        <v>25781</v>
      </c>
      <c r="I37" s="4"/>
      <c r="J37" s="4">
        <v>15288.440000000002</v>
      </c>
      <c r="K37" s="4"/>
      <c r="L37" s="4"/>
      <c r="M37" s="4"/>
      <c r="N37" s="4"/>
      <c r="O37" s="4">
        <v>617.45</v>
      </c>
    </row>
    <row r="38" spans="1:15" ht="12.75">
      <c r="A38" s="16" t="s">
        <v>164</v>
      </c>
      <c r="B38" s="3" t="s">
        <v>42</v>
      </c>
      <c r="C38" s="3"/>
      <c r="D38" s="4">
        <f t="shared" si="0"/>
        <v>44858.95</v>
      </c>
      <c r="E38" s="4">
        <v>785.72</v>
      </c>
      <c r="F38" s="4">
        <v>27564</v>
      </c>
      <c r="G38" s="4">
        <v>5806</v>
      </c>
      <c r="H38" s="4">
        <v>1800</v>
      </c>
      <c r="I38" s="4"/>
      <c r="J38" s="4"/>
      <c r="K38" s="4"/>
      <c r="L38" s="4"/>
      <c r="M38" s="4">
        <v>8903.23</v>
      </c>
      <c r="N38" s="4"/>
      <c r="O38" s="4"/>
    </row>
    <row r="39" spans="1:15" ht="12.75">
      <c r="A39" s="16" t="s">
        <v>165</v>
      </c>
      <c r="B39" s="3" t="s">
        <v>11</v>
      </c>
      <c r="C39" s="3"/>
      <c r="D39" s="4">
        <f t="shared" si="0"/>
        <v>82817.34000000001</v>
      </c>
      <c r="E39" s="4"/>
      <c r="F39" s="4">
        <v>31080</v>
      </c>
      <c r="G39" s="4">
        <v>6565.68</v>
      </c>
      <c r="H39" s="4"/>
      <c r="I39" s="4"/>
      <c r="J39" s="4"/>
      <c r="K39" s="4">
        <v>32701.08</v>
      </c>
      <c r="L39" s="4">
        <v>3470.5800000000004</v>
      </c>
      <c r="M39" s="4">
        <v>9000</v>
      </c>
      <c r="N39" s="4"/>
      <c r="O39" s="4"/>
    </row>
    <row r="40" spans="1:15" ht="12.75">
      <c r="A40" s="16" t="s">
        <v>166</v>
      </c>
      <c r="B40" s="3" t="s">
        <v>12</v>
      </c>
      <c r="C40" s="3"/>
      <c r="D40" s="4">
        <f t="shared" si="0"/>
        <v>1341.8</v>
      </c>
      <c r="E40" s="4"/>
      <c r="F40" s="4"/>
      <c r="G40" s="4"/>
      <c r="H40" s="4"/>
      <c r="I40" s="4"/>
      <c r="J40" s="4">
        <v>1341.8</v>
      </c>
      <c r="K40" s="4"/>
      <c r="L40" s="4"/>
      <c r="M40" s="4"/>
      <c r="N40" s="4"/>
      <c r="O40" s="4"/>
    </row>
    <row r="41" spans="1:15" ht="12.75">
      <c r="A41" s="16" t="s">
        <v>167</v>
      </c>
      <c r="B41" s="3" t="s">
        <v>17</v>
      </c>
      <c r="C41" s="3"/>
      <c r="D41" s="4">
        <f t="shared" si="0"/>
        <v>38934</v>
      </c>
      <c r="E41" s="4"/>
      <c r="F41" s="4">
        <v>31920</v>
      </c>
      <c r="G41" s="4">
        <v>7014</v>
      </c>
      <c r="H41" s="4"/>
      <c r="I41" s="4"/>
      <c r="J41" s="4"/>
      <c r="K41" s="4"/>
      <c r="L41" s="4"/>
      <c r="M41" s="4"/>
      <c r="N41" s="4"/>
      <c r="O41" s="4"/>
    </row>
    <row r="42" spans="1:15" ht="12.75">
      <c r="A42" s="16" t="s">
        <v>168</v>
      </c>
      <c r="B42" s="3" t="s">
        <v>158</v>
      </c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16" t="s">
        <v>171</v>
      </c>
      <c r="B43" s="3" t="s">
        <v>54</v>
      </c>
      <c r="C43" s="3"/>
      <c r="D43" s="4">
        <f t="shared" si="0"/>
        <v>35816.08</v>
      </c>
      <c r="E43" s="4"/>
      <c r="F43" s="4">
        <v>2808</v>
      </c>
      <c r="G43" s="4">
        <v>307</v>
      </c>
      <c r="H43" s="4"/>
      <c r="I43" s="4"/>
      <c r="J43" s="4"/>
      <c r="K43" s="4">
        <v>32701.08</v>
      </c>
      <c r="L43" s="4"/>
      <c r="M43" s="4"/>
      <c r="N43" s="4"/>
      <c r="O43" s="4"/>
    </row>
    <row r="44" spans="1:15" ht="12.75">
      <c r="A44" s="16" t="s">
        <v>172</v>
      </c>
      <c r="B44" s="3" t="s">
        <v>47</v>
      </c>
      <c r="C44" s="3"/>
      <c r="D44" s="4">
        <f aca="true" t="shared" si="1" ref="D44:D82">SUM(E44:O44)</f>
        <v>72651.72</v>
      </c>
      <c r="E44" s="4">
        <v>1050.75</v>
      </c>
      <c r="F44" s="4">
        <v>24480</v>
      </c>
      <c r="G44" s="4"/>
      <c r="H44" s="4">
        <v>1115</v>
      </c>
      <c r="I44" s="4"/>
      <c r="J44" s="4">
        <v>1724.9299999999998</v>
      </c>
      <c r="K44" s="4">
        <v>32701.08</v>
      </c>
      <c r="L44" s="4">
        <v>2773.5</v>
      </c>
      <c r="M44" s="4">
        <v>8806.46</v>
      </c>
      <c r="N44" s="4"/>
      <c r="O44" s="4"/>
    </row>
    <row r="45" spans="1:15" ht="12.75">
      <c r="A45" s="16" t="s">
        <v>173</v>
      </c>
      <c r="B45" s="3" t="s">
        <v>83</v>
      </c>
      <c r="C45" s="3"/>
      <c r="D45" s="4">
        <f t="shared" si="1"/>
        <v>108132.34</v>
      </c>
      <c r="E45" s="4">
        <v>5346.879999999999</v>
      </c>
      <c r="F45" s="4">
        <v>25358</v>
      </c>
      <c r="G45" s="4">
        <v>5355.57</v>
      </c>
      <c r="H45" s="4">
        <v>24120</v>
      </c>
      <c r="I45" s="4"/>
      <c r="J45" s="4">
        <v>2487.36</v>
      </c>
      <c r="K45" s="4">
        <v>32701.08</v>
      </c>
      <c r="L45" s="4">
        <v>3357.469999999999</v>
      </c>
      <c r="M45" s="4">
        <v>8609.67</v>
      </c>
      <c r="N45" s="4"/>
      <c r="O45" s="4">
        <v>796.31</v>
      </c>
    </row>
    <row r="46" spans="1:15" ht="12.75">
      <c r="A46" s="16" t="s">
        <v>174</v>
      </c>
      <c r="B46" s="3" t="s">
        <v>84</v>
      </c>
      <c r="C46" s="3"/>
      <c r="D46" s="4">
        <f t="shared" si="1"/>
        <v>71032.83</v>
      </c>
      <c r="E46" s="4"/>
      <c r="F46" s="4">
        <v>2376</v>
      </c>
      <c r="G46" s="4">
        <v>462</v>
      </c>
      <c r="H46" s="4">
        <v>24533.75</v>
      </c>
      <c r="I46" s="4"/>
      <c r="J46" s="4">
        <v>1960</v>
      </c>
      <c r="K46" s="4">
        <v>32701.08</v>
      </c>
      <c r="L46" s="4"/>
      <c r="M46" s="4">
        <v>9000</v>
      </c>
      <c r="N46" s="4"/>
      <c r="O46" s="4"/>
    </row>
    <row r="47" spans="1:15" ht="12.75">
      <c r="A47" s="16" t="s">
        <v>175</v>
      </c>
      <c r="B47" s="3" t="s">
        <v>37</v>
      </c>
      <c r="C47" s="3"/>
      <c r="D47" s="4">
        <f t="shared" si="1"/>
        <v>153733.16</v>
      </c>
      <c r="E47" s="4">
        <v>4556.92</v>
      </c>
      <c r="F47" s="4">
        <v>55396</v>
      </c>
      <c r="G47" s="4">
        <v>10619</v>
      </c>
      <c r="H47" s="4">
        <v>24416.49</v>
      </c>
      <c r="I47" s="4">
        <v>42.05</v>
      </c>
      <c r="J47" s="4">
        <v>7395.219999999999</v>
      </c>
      <c r="K47" s="4">
        <v>32669.979999999996</v>
      </c>
      <c r="L47" s="4">
        <v>3573.5</v>
      </c>
      <c r="M47" s="4">
        <v>8790.32</v>
      </c>
      <c r="N47" s="4"/>
      <c r="O47" s="4">
        <v>6273.68</v>
      </c>
    </row>
    <row r="48" spans="1:15" ht="12.75">
      <c r="A48" s="16" t="s">
        <v>176</v>
      </c>
      <c r="B48" s="3" t="s">
        <v>33</v>
      </c>
      <c r="C48" s="3"/>
      <c r="D48" s="4">
        <f t="shared" si="1"/>
        <v>45709.75</v>
      </c>
      <c r="E48" s="4"/>
      <c r="F48" s="4"/>
      <c r="G48" s="4"/>
      <c r="H48" s="4"/>
      <c r="I48" s="4"/>
      <c r="J48" s="4">
        <v>629</v>
      </c>
      <c r="K48" s="4">
        <v>32701.08</v>
      </c>
      <c r="L48" s="4">
        <v>3379.67</v>
      </c>
      <c r="M48" s="4">
        <v>9000</v>
      </c>
      <c r="N48" s="4"/>
      <c r="O48" s="4"/>
    </row>
    <row r="49" spans="1:15" ht="12.75">
      <c r="A49" s="16" t="s">
        <v>177</v>
      </c>
      <c r="B49" s="3" t="s">
        <v>105</v>
      </c>
      <c r="C49" s="3"/>
      <c r="D49" s="4">
        <f t="shared" si="1"/>
        <v>11286.099999999999</v>
      </c>
      <c r="E49" s="4">
        <v>1590.48</v>
      </c>
      <c r="F49" s="4"/>
      <c r="G49" s="4"/>
      <c r="H49" s="4">
        <v>3516</v>
      </c>
      <c r="I49" s="4">
        <v>258.9</v>
      </c>
      <c r="J49" s="4">
        <v>5920.72</v>
      </c>
      <c r="K49" s="4"/>
      <c r="L49" s="4"/>
      <c r="M49" s="4"/>
      <c r="N49" s="4"/>
      <c r="O49" s="4"/>
    </row>
    <row r="50" spans="1:15" ht="12.75">
      <c r="A50" s="16" t="s">
        <v>178</v>
      </c>
      <c r="B50" s="3" t="s">
        <v>169</v>
      </c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16" t="s">
        <v>179</v>
      </c>
      <c r="B51" s="3" t="s">
        <v>45</v>
      </c>
      <c r="C51" s="3"/>
      <c r="D51" s="4">
        <f t="shared" si="1"/>
        <v>47362.69</v>
      </c>
      <c r="E51" s="4"/>
      <c r="F51" s="4">
        <v>6336</v>
      </c>
      <c r="G51" s="4">
        <v>1611</v>
      </c>
      <c r="H51" s="4">
        <v>588.75</v>
      </c>
      <c r="I51" s="4"/>
      <c r="J51" s="4"/>
      <c r="K51" s="4">
        <v>32701.08</v>
      </c>
      <c r="L51" s="4">
        <v>5625.86</v>
      </c>
      <c r="M51" s="4">
        <v>500</v>
      </c>
      <c r="N51" s="4"/>
      <c r="O51" s="4"/>
    </row>
    <row r="52" spans="1:15" ht="12.75">
      <c r="A52" s="16" t="s">
        <v>180</v>
      </c>
      <c r="B52" s="3" t="s">
        <v>58</v>
      </c>
      <c r="C52" s="3"/>
      <c r="D52" s="4">
        <f t="shared" si="1"/>
        <v>121189.41999999998</v>
      </c>
      <c r="E52" s="4">
        <v>675</v>
      </c>
      <c r="F52" s="4">
        <v>59048</v>
      </c>
      <c r="G52" s="4">
        <v>11339</v>
      </c>
      <c r="H52" s="4">
        <v>1139</v>
      </c>
      <c r="I52" s="4"/>
      <c r="J52" s="4">
        <v>3554.37</v>
      </c>
      <c r="K52" s="4">
        <v>32626.43999999999</v>
      </c>
      <c r="L52" s="4">
        <v>3624.2800000000007</v>
      </c>
      <c r="M52" s="4">
        <v>8933.33</v>
      </c>
      <c r="N52" s="4"/>
      <c r="O52" s="4">
        <v>250</v>
      </c>
    </row>
    <row r="53" spans="1:15" ht="12.75">
      <c r="A53" s="16" t="s">
        <v>181</v>
      </c>
      <c r="B53" s="3" t="s">
        <v>170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16" t="s">
        <v>182</v>
      </c>
      <c r="B54" s="3" t="s">
        <v>25</v>
      </c>
      <c r="C54" s="3"/>
      <c r="D54" s="4">
        <f t="shared" si="1"/>
        <v>50258.11</v>
      </c>
      <c r="E54" s="4"/>
      <c r="F54" s="4">
        <v>25500</v>
      </c>
      <c r="G54" s="4">
        <v>5788</v>
      </c>
      <c r="H54" s="4"/>
      <c r="I54" s="4"/>
      <c r="J54" s="4"/>
      <c r="K54" s="4"/>
      <c r="L54" s="4">
        <v>3735.1100000000006</v>
      </c>
      <c r="M54" s="4">
        <v>2500</v>
      </c>
      <c r="N54" s="4">
        <v>12735</v>
      </c>
      <c r="O54" s="4"/>
    </row>
    <row r="55" spans="1:15" ht="12.75">
      <c r="A55" s="16" t="s">
        <v>185</v>
      </c>
      <c r="B55" s="3" t="s">
        <v>26</v>
      </c>
      <c r="C55" s="3"/>
      <c r="D55" s="4">
        <f t="shared" si="1"/>
        <v>27158.52</v>
      </c>
      <c r="E55" s="4"/>
      <c r="F55" s="4">
        <v>21181</v>
      </c>
      <c r="G55" s="4">
        <v>3098</v>
      </c>
      <c r="H55" s="4"/>
      <c r="I55" s="4"/>
      <c r="J55" s="4"/>
      <c r="K55" s="4"/>
      <c r="L55" s="4"/>
      <c r="M55" s="4">
        <v>1161.29</v>
      </c>
      <c r="N55" s="4">
        <v>1718.23</v>
      </c>
      <c r="O55" s="4"/>
    </row>
    <row r="56" spans="1:15" ht="12.75">
      <c r="A56" s="16" t="s">
        <v>186</v>
      </c>
      <c r="B56" s="3" t="s">
        <v>183</v>
      </c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16" t="s">
        <v>187</v>
      </c>
      <c r="B57" s="3" t="s">
        <v>111</v>
      </c>
      <c r="C57" s="3"/>
      <c r="D57" s="4">
        <f t="shared" si="1"/>
        <v>267639.04000000004</v>
      </c>
      <c r="E57" s="4">
        <v>24575.32</v>
      </c>
      <c r="F57" s="4">
        <v>26880</v>
      </c>
      <c r="G57" s="4">
        <v>5734</v>
      </c>
      <c r="H57" s="4">
        <v>105620.25</v>
      </c>
      <c r="I57" s="4">
        <v>6203.52</v>
      </c>
      <c r="J57" s="4">
        <v>52411.28</v>
      </c>
      <c r="K57" s="4">
        <v>32701.08</v>
      </c>
      <c r="L57" s="4">
        <v>3693.3099999999995</v>
      </c>
      <c r="M57" s="4">
        <v>7696.32</v>
      </c>
      <c r="N57" s="4"/>
      <c r="O57" s="4">
        <v>2123.96</v>
      </c>
    </row>
    <row r="58" spans="1:15" ht="12.75">
      <c r="A58" s="16" t="s">
        <v>188</v>
      </c>
      <c r="B58" s="3" t="s">
        <v>113</v>
      </c>
      <c r="C58" s="3"/>
      <c r="D58" s="4">
        <f t="shared" si="1"/>
        <v>10787.17</v>
      </c>
      <c r="E58" s="4">
        <v>1765.17</v>
      </c>
      <c r="F58" s="4">
        <v>1548</v>
      </c>
      <c r="G58" s="4">
        <v>348</v>
      </c>
      <c r="H58" s="4">
        <v>6426</v>
      </c>
      <c r="I58" s="4"/>
      <c r="J58" s="4"/>
      <c r="K58" s="4"/>
      <c r="L58" s="4"/>
      <c r="M58" s="4"/>
      <c r="N58" s="4"/>
      <c r="O58" s="4">
        <v>700</v>
      </c>
    </row>
    <row r="59" spans="1:15" ht="12.75">
      <c r="A59" s="16" t="s">
        <v>189</v>
      </c>
      <c r="B59" s="3" t="s">
        <v>184</v>
      </c>
      <c r="C59" s="3"/>
      <c r="D59" s="4">
        <f t="shared" si="1"/>
        <v>16995.16</v>
      </c>
      <c r="E59" s="4">
        <v>3401.08</v>
      </c>
      <c r="F59" s="4"/>
      <c r="G59" s="4"/>
      <c r="H59" s="4">
        <v>6825</v>
      </c>
      <c r="I59" s="4"/>
      <c r="J59" s="4">
        <v>6396.31</v>
      </c>
      <c r="K59" s="4"/>
      <c r="L59" s="4"/>
      <c r="M59" s="4"/>
      <c r="N59" s="4"/>
      <c r="O59" s="4">
        <v>372.77</v>
      </c>
    </row>
    <row r="60" spans="1:15" ht="12.75">
      <c r="A60" s="16" t="s">
        <v>190</v>
      </c>
      <c r="B60" s="3" t="s">
        <v>29</v>
      </c>
      <c r="C60" s="3"/>
      <c r="D60" s="4">
        <f t="shared" si="1"/>
        <v>104289.62000000001</v>
      </c>
      <c r="E60" s="4"/>
      <c r="F60" s="4">
        <v>45580</v>
      </c>
      <c r="G60" s="4">
        <v>12505</v>
      </c>
      <c r="H60" s="4"/>
      <c r="I60" s="4"/>
      <c r="J60" s="4"/>
      <c r="K60" s="4">
        <v>32449.44</v>
      </c>
      <c r="L60" s="4">
        <v>4755.180000000001</v>
      </c>
      <c r="M60" s="4">
        <v>9000</v>
      </c>
      <c r="N60" s="4"/>
      <c r="O60" s="4"/>
    </row>
    <row r="61" spans="1:15" ht="12.75">
      <c r="A61" s="16" t="s">
        <v>191</v>
      </c>
      <c r="B61" s="3" t="s">
        <v>85</v>
      </c>
      <c r="C61" s="3"/>
      <c r="D61" s="4">
        <f t="shared" si="1"/>
        <v>70855.65</v>
      </c>
      <c r="E61" s="4">
        <v>300</v>
      </c>
      <c r="F61" s="4">
        <v>42352</v>
      </c>
      <c r="G61" s="4">
        <v>7417</v>
      </c>
      <c r="H61" s="4">
        <v>1115</v>
      </c>
      <c r="I61" s="4"/>
      <c r="J61" s="4">
        <v>693.93</v>
      </c>
      <c r="K61" s="4"/>
      <c r="L61" s="4">
        <v>1297.2399999999998</v>
      </c>
      <c r="M61" s="4">
        <v>8935.48</v>
      </c>
      <c r="N61" s="4">
        <v>8745</v>
      </c>
      <c r="O61" s="4"/>
    </row>
    <row r="62" spans="1:15" ht="12.75">
      <c r="A62" s="16" t="s">
        <v>192</v>
      </c>
      <c r="B62" s="3" t="s">
        <v>59</v>
      </c>
      <c r="C62" s="3"/>
      <c r="D62" s="4">
        <f t="shared" si="1"/>
        <v>48180.899999999994</v>
      </c>
      <c r="E62" s="4"/>
      <c r="F62" s="4">
        <v>14280</v>
      </c>
      <c r="G62" s="4"/>
      <c r="H62" s="4"/>
      <c r="I62" s="4"/>
      <c r="J62" s="4"/>
      <c r="K62" s="4">
        <v>32258.039999999994</v>
      </c>
      <c r="L62" s="4"/>
      <c r="M62" s="4">
        <v>1642.86</v>
      </c>
      <c r="N62" s="4"/>
      <c r="O62" s="4"/>
    </row>
    <row r="63" spans="1:15" ht="12.75">
      <c r="A63" s="16" t="s">
        <v>193</v>
      </c>
      <c r="B63" s="3" t="s">
        <v>112</v>
      </c>
      <c r="C63" s="3"/>
      <c r="D63" s="4">
        <f t="shared" si="1"/>
        <v>23193.899999999998</v>
      </c>
      <c r="E63" s="4">
        <v>2636.3</v>
      </c>
      <c r="F63" s="4"/>
      <c r="G63" s="4"/>
      <c r="H63" s="4"/>
      <c r="I63" s="4"/>
      <c r="J63" s="4">
        <v>20557.6</v>
      </c>
      <c r="K63" s="4"/>
      <c r="L63" s="4"/>
      <c r="M63" s="4"/>
      <c r="N63" s="4"/>
      <c r="O63" s="4"/>
    </row>
    <row r="64" spans="1:15" ht="12.75">
      <c r="A64" s="16" t="s">
        <v>194</v>
      </c>
      <c r="B64" s="3" t="s">
        <v>38</v>
      </c>
      <c r="C64" s="3"/>
      <c r="D64" s="4">
        <f t="shared" si="1"/>
        <v>91189.99</v>
      </c>
      <c r="E64" s="4"/>
      <c r="F64" s="4">
        <v>39336</v>
      </c>
      <c r="G64" s="4">
        <v>6885.410000000003</v>
      </c>
      <c r="H64" s="4"/>
      <c r="I64" s="4"/>
      <c r="J64" s="4"/>
      <c r="K64" s="4">
        <v>32701.08</v>
      </c>
      <c r="L64" s="4">
        <v>3267.499999999999</v>
      </c>
      <c r="M64" s="4">
        <v>9000</v>
      </c>
      <c r="N64" s="4"/>
      <c r="O64" s="4"/>
    </row>
    <row r="65" spans="1:15" ht="12.75">
      <c r="A65" s="16" t="s">
        <v>199</v>
      </c>
      <c r="B65" s="3" t="s">
        <v>30</v>
      </c>
      <c r="C65" s="3"/>
      <c r="D65" s="4">
        <f t="shared" si="1"/>
        <v>99821.5</v>
      </c>
      <c r="E65" s="4"/>
      <c r="F65" s="4">
        <v>43808</v>
      </c>
      <c r="G65" s="4">
        <v>8710</v>
      </c>
      <c r="H65" s="4"/>
      <c r="I65" s="4"/>
      <c r="J65" s="4"/>
      <c r="K65" s="4">
        <v>32701.08</v>
      </c>
      <c r="L65" s="4">
        <v>5602.419999999999</v>
      </c>
      <c r="M65" s="4">
        <v>9000</v>
      </c>
      <c r="N65" s="4"/>
      <c r="O65" s="4"/>
    </row>
    <row r="66" spans="1:15" ht="12.75">
      <c r="A66" s="16" t="s">
        <v>200</v>
      </c>
      <c r="B66" s="3" t="s">
        <v>34</v>
      </c>
      <c r="C66" s="3"/>
      <c r="D66" s="4">
        <f t="shared" si="1"/>
        <v>56580.03</v>
      </c>
      <c r="E66" s="4"/>
      <c r="F66" s="4">
        <v>8800</v>
      </c>
      <c r="G66" s="4">
        <v>1463</v>
      </c>
      <c r="H66" s="4"/>
      <c r="I66" s="4"/>
      <c r="J66" s="4"/>
      <c r="K66" s="4">
        <v>32701.08</v>
      </c>
      <c r="L66" s="4">
        <v>4615.95</v>
      </c>
      <c r="M66" s="4">
        <v>9000</v>
      </c>
      <c r="N66" s="4"/>
      <c r="O66" s="4"/>
    </row>
    <row r="67" spans="1:15" ht="12.75">
      <c r="A67" s="16" t="s">
        <v>201</v>
      </c>
      <c r="B67" s="3" t="s">
        <v>70</v>
      </c>
      <c r="C67" s="3"/>
      <c r="D67" s="4">
        <f t="shared" si="1"/>
        <v>52940.31999999999</v>
      </c>
      <c r="E67" s="4">
        <v>1432.87</v>
      </c>
      <c r="F67" s="4"/>
      <c r="G67" s="4"/>
      <c r="H67" s="4">
        <v>3465</v>
      </c>
      <c r="I67" s="4"/>
      <c r="J67" s="4">
        <v>3140.3399999999997</v>
      </c>
      <c r="K67" s="4">
        <v>32428.92</v>
      </c>
      <c r="L67" s="4">
        <v>3231.74</v>
      </c>
      <c r="M67" s="4">
        <v>8806.45</v>
      </c>
      <c r="N67" s="4"/>
      <c r="O67" s="4">
        <v>435.0000000000001</v>
      </c>
    </row>
    <row r="68" spans="1:15" ht="12.75">
      <c r="A68" s="16" t="s">
        <v>202</v>
      </c>
      <c r="B68" s="3" t="s">
        <v>123</v>
      </c>
      <c r="C68" s="3"/>
      <c r="D68" s="4">
        <f t="shared" si="1"/>
        <v>106746.47</v>
      </c>
      <c r="E68" s="4"/>
      <c r="F68" s="4">
        <v>50464</v>
      </c>
      <c r="G68" s="4">
        <v>10873</v>
      </c>
      <c r="H68" s="4"/>
      <c r="I68" s="4"/>
      <c r="J68" s="4"/>
      <c r="K68" s="4">
        <v>32701.08</v>
      </c>
      <c r="L68" s="4">
        <v>3708.3900000000003</v>
      </c>
      <c r="M68" s="4">
        <v>9000</v>
      </c>
      <c r="N68" s="4"/>
      <c r="O68" s="4"/>
    </row>
    <row r="69" spans="1:15" ht="12.75">
      <c r="A69" s="16" t="s">
        <v>203</v>
      </c>
      <c r="B69" s="3" t="s">
        <v>31</v>
      </c>
      <c r="C69" s="3"/>
      <c r="D69" s="4">
        <f t="shared" si="1"/>
        <v>150</v>
      </c>
      <c r="E69" s="4">
        <v>150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16" t="s">
        <v>204</v>
      </c>
      <c r="B70" s="3" t="s">
        <v>195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16" t="s">
        <v>205</v>
      </c>
      <c r="B71" s="3" t="s">
        <v>71</v>
      </c>
      <c r="C71" s="3"/>
      <c r="D71" s="4">
        <f t="shared" si="1"/>
        <v>93618.14</v>
      </c>
      <c r="E71" s="4"/>
      <c r="F71" s="4">
        <v>39960</v>
      </c>
      <c r="G71" s="4">
        <v>8351</v>
      </c>
      <c r="H71" s="4"/>
      <c r="I71" s="4"/>
      <c r="J71" s="4"/>
      <c r="K71" s="4">
        <v>32701.08</v>
      </c>
      <c r="L71" s="4">
        <v>3606.0600000000004</v>
      </c>
      <c r="M71" s="4">
        <v>9000</v>
      </c>
      <c r="N71" s="4"/>
      <c r="O71" s="4"/>
    </row>
    <row r="72" spans="1:15" ht="12.75">
      <c r="A72" s="16" t="s">
        <v>206</v>
      </c>
      <c r="B72" s="3" t="s">
        <v>196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16" t="s">
        <v>207</v>
      </c>
      <c r="B73" s="3" t="s">
        <v>197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16" t="s">
        <v>208</v>
      </c>
      <c r="B74" s="3" t="s">
        <v>16</v>
      </c>
      <c r="C74" s="3"/>
      <c r="D74" s="4">
        <f t="shared" si="1"/>
        <v>73743.11</v>
      </c>
      <c r="E74" s="4"/>
      <c r="F74" s="4">
        <v>23800</v>
      </c>
      <c r="G74" s="4">
        <v>4394</v>
      </c>
      <c r="H74" s="4"/>
      <c r="I74" s="4"/>
      <c r="J74" s="4"/>
      <c r="K74" s="4">
        <v>32701.08</v>
      </c>
      <c r="L74" s="4">
        <v>3848.03</v>
      </c>
      <c r="M74" s="4">
        <v>9000</v>
      </c>
      <c r="N74" s="4"/>
      <c r="O74" s="4"/>
    </row>
    <row r="75" spans="1:15" ht="12.75">
      <c r="A75" s="16" t="s">
        <v>209</v>
      </c>
      <c r="B75" s="3" t="s">
        <v>99</v>
      </c>
      <c r="C75" s="3"/>
      <c r="D75" s="4">
        <f t="shared" si="1"/>
        <v>43843.299999999996</v>
      </c>
      <c r="E75" s="4"/>
      <c r="F75" s="4">
        <v>552</v>
      </c>
      <c r="G75" s="4">
        <v>101</v>
      </c>
      <c r="H75" s="4"/>
      <c r="I75" s="4"/>
      <c r="J75" s="4"/>
      <c r="K75" s="4">
        <v>32552.039999999994</v>
      </c>
      <c r="L75" s="4">
        <v>1638.26</v>
      </c>
      <c r="M75" s="4">
        <v>9000</v>
      </c>
      <c r="N75" s="4"/>
      <c r="O75" s="4"/>
    </row>
    <row r="76" spans="1:15" ht="12.75">
      <c r="A76" s="16" t="s">
        <v>210</v>
      </c>
      <c r="B76" s="3" t="s">
        <v>198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16" t="s">
        <v>211</v>
      </c>
      <c r="B77" s="3" t="s">
        <v>21</v>
      </c>
      <c r="C77" s="3"/>
      <c r="D77" s="4">
        <f t="shared" si="1"/>
        <v>86909.16</v>
      </c>
      <c r="E77" s="4"/>
      <c r="F77" s="4">
        <v>37148</v>
      </c>
      <c r="G77" s="4">
        <v>8060.079999999998</v>
      </c>
      <c r="H77" s="4"/>
      <c r="I77" s="4"/>
      <c r="J77" s="4"/>
      <c r="K77" s="4">
        <v>32701.08</v>
      </c>
      <c r="L77" s="4"/>
      <c r="M77" s="4">
        <v>9000</v>
      </c>
      <c r="N77" s="4"/>
      <c r="O77" s="4"/>
    </row>
    <row r="78" spans="1:15" ht="12.75">
      <c r="A78" s="16" t="s">
        <v>215</v>
      </c>
      <c r="B78" s="3" t="s">
        <v>213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16" t="s">
        <v>216</v>
      </c>
      <c r="B79" s="3" t="s">
        <v>212</v>
      </c>
      <c r="C79" s="3"/>
      <c r="D79" s="4">
        <f t="shared" si="1"/>
        <v>23038</v>
      </c>
      <c r="E79" s="4">
        <v>1812.15</v>
      </c>
      <c r="F79" s="4">
        <v>13320</v>
      </c>
      <c r="G79" s="4">
        <v>2040</v>
      </c>
      <c r="H79" s="4">
        <v>2660</v>
      </c>
      <c r="I79" s="4"/>
      <c r="J79" s="4">
        <v>3205.85</v>
      </c>
      <c r="K79" s="4"/>
      <c r="L79" s="4"/>
      <c r="M79" s="4"/>
      <c r="N79" s="4"/>
      <c r="O79" s="4"/>
    </row>
    <row r="80" spans="1:15" ht="12.75">
      <c r="A80" s="16" t="s">
        <v>217</v>
      </c>
      <c r="B80" s="3" t="s">
        <v>120</v>
      </c>
      <c r="C80" s="3"/>
      <c r="D80" s="4">
        <f t="shared" si="1"/>
        <v>111858.12000000001</v>
      </c>
      <c r="E80" s="4">
        <v>752.75</v>
      </c>
      <c r="F80" s="4">
        <v>52606</v>
      </c>
      <c r="G80" s="4">
        <v>11388</v>
      </c>
      <c r="H80" s="4">
        <v>1867.5</v>
      </c>
      <c r="I80" s="4"/>
      <c r="J80" s="4"/>
      <c r="K80" s="4">
        <v>32478.12000000001</v>
      </c>
      <c r="L80" s="4">
        <v>3765.7500000000005</v>
      </c>
      <c r="M80" s="4">
        <v>9000</v>
      </c>
      <c r="N80" s="4"/>
      <c r="O80" s="4"/>
    </row>
    <row r="81" spans="1:15" ht="12.75">
      <c r="A81" s="16" t="s">
        <v>218</v>
      </c>
      <c r="B81" s="3" t="s">
        <v>86</v>
      </c>
      <c r="C81" s="3"/>
      <c r="D81" s="4">
        <f t="shared" si="1"/>
        <v>95724.2</v>
      </c>
      <c r="E81" s="4"/>
      <c r="F81" s="4">
        <v>64800</v>
      </c>
      <c r="G81" s="4">
        <v>11642</v>
      </c>
      <c r="H81" s="4"/>
      <c r="I81" s="4"/>
      <c r="J81" s="4"/>
      <c r="K81" s="4"/>
      <c r="L81" s="4">
        <v>1642.1999999999998</v>
      </c>
      <c r="M81" s="4">
        <v>8000</v>
      </c>
      <c r="N81" s="4">
        <v>9540</v>
      </c>
      <c r="O81" s="4">
        <v>100</v>
      </c>
    </row>
    <row r="82" spans="1:15" ht="12.75">
      <c r="A82" s="16" t="s">
        <v>219</v>
      </c>
      <c r="B82" s="3" t="s">
        <v>87</v>
      </c>
      <c r="C82" s="3"/>
      <c r="D82" s="4">
        <f t="shared" si="1"/>
        <v>137452.22999999998</v>
      </c>
      <c r="E82" s="4">
        <v>1578.46</v>
      </c>
      <c r="F82" s="4">
        <v>61976</v>
      </c>
      <c r="G82" s="4">
        <v>12636</v>
      </c>
      <c r="H82" s="4">
        <v>4558</v>
      </c>
      <c r="I82" s="4"/>
      <c r="J82" s="4">
        <v>9449.68</v>
      </c>
      <c r="K82" s="4">
        <v>32701.08</v>
      </c>
      <c r="L82" s="4">
        <v>5082.05</v>
      </c>
      <c r="M82" s="4">
        <v>8870.96</v>
      </c>
      <c r="N82" s="4"/>
      <c r="O82" s="4">
        <v>600</v>
      </c>
    </row>
    <row r="83" spans="1:15" ht="12.75">
      <c r="A83" s="16" t="s">
        <v>220</v>
      </c>
      <c r="B83" s="3" t="s">
        <v>214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16" t="s">
        <v>221</v>
      </c>
      <c r="B84" s="3" t="s">
        <v>55</v>
      </c>
      <c r="C84" s="3"/>
      <c r="D84" s="4">
        <f aca="true" t="shared" si="2" ref="D84:D125">SUM(E84:O84)</f>
        <v>108294.80999999998</v>
      </c>
      <c r="E84" s="4">
        <v>4249.86</v>
      </c>
      <c r="F84" s="4">
        <v>39502</v>
      </c>
      <c r="G84" s="4">
        <v>1647.89</v>
      </c>
      <c r="H84" s="4">
        <v>11298</v>
      </c>
      <c r="I84" s="4"/>
      <c r="J84" s="4">
        <v>10358.26</v>
      </c>
      <c r="K84" s="4">
        <v>32626.43999999999</v>
      </c>
      <c r="L84" s="4"/>
      <c r="M84" s="4">
        <v>8512.36</v>
      </c>
      <c r="N84" s="4"/>
      <c r="O84" s="4">
        <v>100</v>
      </c>
    </row>
    <row r="85" spans="1:15" ht="12.75">
      <c r="A85" s="16" t="s">
        <v>224</v>
      </c>
      <c r="B85" s="3" t="s">
        <v>72</v>
      </c>
      <c r="C85" s="3"/>
      <c r="D85" s="4">
        <f t="shared" si="2"/>
        <v>58023.60999999999</v>
      </c>
      <c r="E85" s="4">
        <v>150</v>
      </c>
      <c r="F85" s="4">
        <v>10884</v>
      </c>
      <c r="G85" s="4">
        <v>1831</v>
      </c>
      <c r="H85" s="4"/>
      <c r="I85" s="4"/>
      <c r="J85" s="4"/>
      <c r="K85" s="4">
        <v>32552.039999999994</v>
      </c>
      <c r="L85" s="4">
        <v>3690.6699999999996</v>
      </c>
      <c r="M85" s="4">
        <v>8915.9</v>
      </c>
      <c r="N85" s="4"/>
      <c r="O85" s="4"/>
    </row>
    <row r="86" spans="1:15" ht="12.75">
      <c r="A86" s="16" t="s">
        <v>225</v>
      </c>
      <c r="B86" s="3" t="s">
        <v>73</v>
      </c>
      <c r="C86" s="3"/>
      <c r="D86" s="4">
        <f t="shared" si="2"/>
        <v>92250.9</v>
      </c>
      <c r="E86" s="4"/>
      <c r="F86" s="4">
        <v>38592</v>
      </c>
      <c r="G86" s="4">
        <v>7952.360000000004</v>
      </c>
      <c r="H86" s="4"/>
      <c r="I86" s="4"/>
      <c r="J86" s="4"/>
      <c r="K86" s="4">
        <v>32404.43999999999</v>
      </c>
      <c r="L86" s="4">
        <v>4302.1</v>
      </c>
      <c r="M86" s="4">
        <v>9000</v>
      </c>
      <c r="N86" s="4"/>
      <c r="O86" s="4"/>
    </row>
    <row r="87" spans="1:15" ht="12.75">
      <c r="A87" s="16" t="s">
        <v>226</v>
      </c>
      <c r="B87" s="3" t="s">
        <v>222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16" t="s">
        <v>227</v>
      </c>
      <c r="B88" s="3" t="s">
        <v>108</v>
      </c>
      <c r="C88" s="3"/>
      <c r="D88" s="4">
        <f t="shared" si="2"/>
        <v>91377.90000000001</v>
      </c>
      <c r="E88" s="4">
        <v>2104.63</v>
      </c>
      <c r="F88" s="4">
        <v>29036</v>
      </c>
      <c r="G88" s="4">
        <v>6057</v>
      </c>
      <c r="H88" s="4">
        <v>5450</v>
      </c>
      <c r="I88" s="4"/>
      <c r="J88" s="4">
        <v>3834.83</v>
      </c>
      <c r="K88" s="4">
        <v>32428.92</v>
      </c>
      <c r="L88" s="4">
        <v>3519.470000000001</v>
      </c>
      <c r="M88" s="4">
        <v>8870.970000000001</v>
      </c>
      <c r="N88" s="4"/>
      <c r="O88" s="4">
        <v>76.08</v>
      </c>
    </row>
    <row r="89" spans="1:15" ht="12.75">
      <c r="A89" s="16" t="s">
        <v>228</v>
      </c>
      <c r="B89" s="3" t="s">
        <v>88</v>
      </c>
      <c r="C89" s="3"/>
      <c r="D89" s="4">
        <f t="shared" si="2"/>
        <v>82362.91</v>
      </c>
      <c r="E89" s="4"/>
      <c r="F89" s="4">
        <v>32640</v>
      </c>
      <c r="G89" s="4">
        <v>4280</v>
      </c>
      <c r="H89" s="4"/>
      <c r="I89" s="4"/>
      <c r="J89" s="4"/>
      <c r="K89" s="4">
        <v>32701.08</v>
      </c>
      <c r="L89" s="4">
        <v>3741.830000000001</v>
      </c>
      <c r="M89" s="4">
        <v>9000</v>
      </c>
      <c r="N89" s="4"/>
      <c r="O89" s="4"/>
    </row>
    <row r="90" spans="1:15" ht="12.75">
      <c r="A90" s="16" t="s">
        <v>229</v>
      </c>
      <c r="B90" s="3" t="s">
        <v>74</v>
      </c>
      <c r="C90" s="3"/>
      <c r="D90" s="4">
        <f t="shared" si="2"/>
        <v>59877.880000000005</v>
      </c>
      <c r="E90" s="4"/>
      <c r="F90" s="4">
        <v>15244</v>
      </c>
      <c r="G90" s="4">
        <v>2572</v>
      </c>
      <c r="H90" s="4"/>
      <c r="I90" s="4"/>
      <c r="J90" s="4"/>
      <c r="K90" s="4">
        <v>32502.720000000005</v>
      </c>
      <c r="L90" s="4">
        <v>559.16</v>
      </c>
      <c r="M90" s="4">
        <v>9000</v>
      </c>
      <c r="N90" s="4"/>
      <c r="O90" s="4"/>
    </row>
    <row r="91" spans="1:15" ht="12.75">
      <c r="A91" s="16" t="s">
        <v>230</v>
      </c>
      <c r="B91" s="3" t="s">
        <v>223</v>
      </c>
      <c r="C91" s="3"/>
      <c r="D91" s="4">
        <f t="shared" si="2"/>
        <v>62156.87</v>
      </c>
      <c r="E91" s="4">
        <v>4375.4</v>
      </c>
      <c r="F91" s="4">
        <v>9524</v>
      </c>
      <c r="G91" s="4">
        <v>1540</v>
      </c>
      <c r="H91" s="4">
        <v>22709</v>
      </c>
      <c r="I91" s="4"/>
      <c r="J91" s="4">
        <v>22354.47</v>
      </c>
      <c r="K91" s="4"/>
      <c r="L91" s="4"/>
      <c r="M91" s="4"/>
      <c r="N91" s="4"/>
      <c r="O91" s="4">
        <v>1654</v>
      </c>
    </row>
    <row r="92" spans="1:15" ht="12.75">
      <c r="A92" s="16" t="s">
        <v>231</v>
      </c>
      <c r="B92" s="3" t="s">
        <v>60</v>
      </c>
      <c r="C92" s="3"/>
      <c r="D92" s="4">
        <f t="shared" si="2"/>
        <v>72079</v>
      </c>
      <c r="E92" s="4"/>
      <c r="F92" s="4">
        <v>40448</v>
      </c>
      <c r="G92" s="4">
        <v>7871</v>
      </c>
      <c r="H92" s="4"/>
      <c r="I92" s="4"/>
      <c r="J92" s="4"/>
      <c r="K92" s="4"/>
      <c r="L92" s="4"/>
      <c r="M92" s="4">
        <v>9000</v>
      </c>
      <c r="N92" s="4">
        <v>14760</v>
      </c>
      <c r="O92" s="4"/>
    </row>
    <row r="93" spans="1:15" ht="12.75">
      <c r="A93" s="16" t="s">
        <v>232</v>
      </c>
      <c r="B93" s="3" t="s">
        <v>116</v>
      </c>
      <c r="C93" s="3"/>
      <c r="D93" s="4">
        <f t="shared" si="2"/>
        <v>5406.73</v>
      </c>
      <c r="E93" s="4">
        <v>906.73</v>
      </c>
      <c r="F93" s="4"/>
      <c r="G93" s="4"/>
      <c r="H93" s="4">
        <v>4500</v>
      </c>
      <c r="I93" s="4"/>
      <c r="J93" s="4"/>
      <c r="K93" s="4"/>
      <c r="L93" s="4"/>
      <c r="M93" s="4"/>
      <c r="N93" s="4"/>
      <c r="O93" s="4"/>
    </row>
    <row r="94" spans="1:15" ht="12.75">
      <c r="A94" s="16" t="s">
        <v>233</v>
      </c>
      <c r="B94" s="3" t="s">
        <v>75</v>
      </c>
      <c r="C94" s="3"/>
      <c r="D94" s="4">
        <f t="shared" si="2"/>
        <v>41531.67</v>
      </c>
      <c r="E94" s="4"/>
      <c r="F94" s="4">
        <v>16908</v>
      </c>
      <c r="G94" s="4">
        <v>3492</v>
      </c>
      <c r="H94" s="4"/>
      <c r="I94" s="4"/>
      <c r="J94" s="4"/>
      <c r="K94" s="4"/>
      <c r="L94" s="4">
        <v>2591.6699999999996</v>
      </c>
      <c r="M94" s="4">
        <v>9000</v>
      </c>
      <c r="N94" s="4">
        <v>9540</v>
      </c>
      <c r="O94" s="4"/>
    </row>
    <row r="95" spans="1:15" ht="12.75">
      <c r="A95" s="16" t="s">
        <v>236</v>
      </c>
      <c r="B95" s="3" t="s">
        <v>234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16"/>
      <c r="B96" s="3" t="s">
        <v>235</v>
      </c>
      <c r="C96" s="3"/>
      <c r="D96" s="4">
        <f>SUM(E96:O96)</f>
        <v>2108.93</v>
      </c>
      <c r="E96" s="4">
        <v>300</v>
      </c>
      <c r="F96" s="4"/>
      <c r="G96" s="4"/>
      <c r="H96" s="4">
        <v>1115</v>
      </c>
      <c r="I96" s="4"/>
      <c r="J96" s="4">
        <v>693.93</v>
      </c>
      <c r="K96" s="4"/>
      <c r="L96" s="4"/>
      <c r="M96" s="4"/>
      <c r="N96" s="4"/>
      <c r="O96" s="4"/>
    </row>
    <row r="97" spans="1:15" ht="12.75">
      <c r="A97" s="16" t="s">
        <v>239</v>
      </c>
      <c r="B97" s="3" t="s">
        <v>237</v>
      </c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16"/>
      <c r="B98" s="3" t="s">
        <v>238</v>
      </c>
      <c r="C98" s="3"/>
      <c r="D98" s="4">
        <f>SUM(E98:O98)</f>
        <v>36898.78</v>
      </c>
      <c r="E98" s="4"/>
      <c r="F98" s="4">
        <v>17226</v>
      </c>
      <c r="G98" s="4">
        <v>2786</v>
      </c>
      <c r="H98" s="4"/>
      <c r="I98" s="4"/>
      <c r="J98" s="4"/>
      <c r="K98" s="4">
        <v>10621.46</v>
      </c>
      <c r="L98" s="4">
        <v>2331.99</v>
      </c>
      <c r="M98" s="4">
        <v>3933.33</v>
      </c>
      <c r="N98" s="4"/>
      <c r="O98" s="4"/>
    </row>
    <row r="99" spans="1:15" ht="12.75">
      <c r="A99" s="16" t="s">
        <v>240</v>
      </c>
      <c r="B99" s="3" t="s">
        <v>89</v>
      </c>
      <c r="C99" s="3"/>
      <c r="D99" s="4">
        <f t="shared" si="2"/>
        <v>500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>
        <v>500</v>
      </c>
    </row>
    <row r="100" spans="1:15" ht="12.75">
      <c r="A100" s="16" t="s">
        <v>244</v>
      </c>
      <c r="B100" s="3" t="s">
        <v>241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16" t="s">
        <v>245</v>
      </c>
      <c r="B101" s="3" t="s">
        <v>76</v>
      </c>
      <c r="C101" s="3"/>
      <c r="D101" s="4">
        <f t="shared" si="2"/>
        <v>19915.989999999998</v>
      </c>
      <c r="E101" s="4"/>
      <c r="F101" s="4"/>
      <c r="G101" s="4"/>
      <c r="H101" s="4"/>
      <c r="I101" s="4"/>
      <c r="J101" s="4"/>
      <c r="K101" s="4"/>
      <c r="L101" s="4">
        <v>2170.99</v>
      </c>
      <c r="M101" s="4">
        <v>9000</v>
      </c>
      <c r="N101" s="4">
        <v>8745</v>
      </c>
      <c r="O101" s="4"/>
    </row>
    <row r="102" spans="1:15" ht="12.75">
      <c r="A102" s="16" t="s">
        <v>246</v>
      </c>
      <c r="B102" s="3" t="s">
        <v>242</v>
      </c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16" t="s">
        <v>247</v>
      </c>
      <c r="B103" s="3" t="s">
        <v>32</v>
      </c>
      <c r="C103" s="3"/>
      <c r="D103" s="4">
        <f t="shared" si="2"/>
        <v>100251.48</v>
      </c>
      <c r="E103" s="4">
        <v>2716.59</v>
      </c>
      <c r="F103" s="4">
        <v>35424</v>
      </c>
      <c r="G103" s="4">
        <v>6342.84</v>
      </c>
      <c r="H103" s="4">
        <v>11240</v>
      </c>
      <c r="I103" s="4"/>
      <c r="J103" s="4"/>
      <c r="K103" s="4">
        <v>32406.479999999992</v>
      </c>
      <c r="L103" s="4">
        <v>3298.99</v>
      </c>
      <c r="M103" s="4">
        <v>8822.58</v>
      </c>
      <c r="N103" s="4"/>
      <c r="O103" s="4"/>
    </row>
    <row r="104" spans="1:15" ht="12.75">
      <c r="A104" s="16" t="s">
        <v>248</v>
      </c>
      <c r="B104" s="3" t="s">
        <v>90</v>
      </c>
      <c r="C104" s="3"/>
      <c r="D104" s="4">
        <f t="shared" si="2"/>
        <v>86491.04</v>
      </c>
      <c r="E104" s="4"/>
      <c r="F104" s="4">
        <v>36300</v>
      </c>
      <c r="G104" s="4">
        <v>5266</v>
      </c>
      <c r="H104" s="4"/>
      <c r="I104" s="4"/>
      <c r="J104" s="4"/>
      <c r="K104" s="4">
        <v>32428.92</v>
      </c>
      <c r="L104" s="4">
        <v>3396.1200000000003</v>
      </c>
      <c r="M104" s="4">
        <v>9000</v>
      </c>
      <c r="N104" s="4"/>
      <c r="O104" s="4">
        <v>100</v>
      </c>
    </row>
    <row r="105" spans="1:15" ht="12.75">
      <c r="A105" s="16" t="s">
        <v>249</v>
      </c>
      <c r="B105" s="3" t="s">
        <v>243</v>
      </c>
      <c r="C105" s="3"/>
      <c r="D105" s="4">
        <f t="shared" si="2"/>
        <v>25666</v>
      </c>
      <c r="E105" s="4"/>
      <c r="F105" s="4">
        <v>25460</v>
      </c>
      <c r="G105" s="4">
        <v>206</v>
      </c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16" t="s">
        <v>250</v>
      </c>
      <c r="B106" s="3" t="s">
        <v>114</v>
      </c>
      <c r="C106" s="3"/>
      <c r="D106" s="4">
        <f t="shared" si="2"/>
        <v>73664.16999999998</v>
      </c>
      <c r="E106" s="4"/>
      <c r="F106" s="4">
        <v>24304</v>
      </c>
      <c r="G106" s="4">
        <v>4593</v>
      </c>
      <c r="H106" s="4"/>
      <c r="I106" s="4"/>
      <c r="J106" s="4"/>
      <c r="K106" s="4">
        <v>32404.43999999999</v>
      </c>
      <c r="L106" s="4">
        <v>2812.73</v>
      </c>
      <c r="M106" s="4">
        <v>9000</v>
      </c>
      <c r="N106" s="4"/>
      <c r="O106" s="4">
        <v>550</v>
      </c>
    </row>
    <row r="107" spans="1:15" ht="12.75">
      <c r="A107" s="16" t="s">
        <v>257</v>
      </c>
      <c r="B107" s="3" t="s">
        <v>251</v>
      </c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16" t="s">
        <v>258</v>
      </c>
      <c r="B108" s="3" t="s">
        <v>252</v>
      </c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16" t="s">
        <v>259</v>
      </c>
      <c r="B109" s="3" t="s">
        <v>50</v>
      </c>
      <c r="C109" s="3"/>
      <c r="D109" s="4">
        <f t="shared" si="2"/>
        <v>149697.25</v>
      </c>
      <c r="E109" s="4">
        <v>16196.07</v>
      </c>
      <c r="F109" s="4">
        <v>28078</v>
      </c>
      <c r="G109" s="4">
        <v>5246</v>
      </c>
      <c r="H109" s="4">
        <v>46629</v>
      </c>
      <c r="I109" s="4">
        <v>12135.92</v>
      </c>
      <c r="J109" s="4">
        <v>37178.32</v>
      </c>
      <c r="K109" s="4"/>
      <c r="L109" s="4"/>
      <c r="M109" s="4"/>
      <c r="N109" s="4"/>
      <c r="O109" s="4">
        <v>4233.94</v>
      </c>
    </row>
    <row r="110" spans="1:15" ht="12.75">
      <c r="A110" s="16" t="s">
        <v>260</v>
      </c>
      <c r="B110" s="3" t="s">
        <v>253</v>
      </c>
      <c r="C110" s="3"/>
      <c r="D110" s="4">
        <f t="shared" si="2"/>
        <v>26289.28</v>
      </c>
      <c r="E110" s="4">
        <v>1057.87</v>
      </c>
      <c r="F110" s="4">
        <v>19663</v>
      </c>
      <c r="G110" s="4">
        <v>337</v>
      </c>
      <c r="H110" s="4">
        <v>2350</v>
      </c>
      <c r="I110" s="4"/>
      <c r="J110" s="4">
        <v>2446.41</v>
      </c>
      <c r="K110" s="4"/>
      <c r="L110" s="4"/>
      <c r="M110" s="4"/>
      <c r="N110" s="4"/>
      <c r="O110" s="4">
        <v>435.0000000000001</v>
      </c>
    </row>
    <row r="111" spans="1:15" ht="12.75">
      <c r="A111" s="16" t="s">
        <v>261</v>
      </c>
      <c r="B111" s="3" t="s">
        <v>106</v>
      </c>
      <c r="C111" s="3"/>
      <c r="D111" s="4">
        <f t="shared" si="2"/>
        <v>95910.55</v>
      </c>
      <c r="E111" s="4"/>
      <c r="F111" s="4">
        <v>43068</v>
      </c>
      <c r="G111" s="4">
        <v>8030</v>
      </c>
      <c r="H111" s="4"/>
      <c r="I111" s="4"/>
      <c r="J111" s="4"/>
      <c r="K111" s="4">
        <v>32701.08</v>
      </c>
      <c r="L111" s="4">
        <v>3111.47</v>
      </c>
      <c r="M111" s="4">
        <v>9000</v>
      </c>
      <c r="N111" s="4"/>
      <c r="O111" s="4"/>
    </row>
    <row r="112" spans="1:15" ht="12.75">
      <c r="A112" s="16" t="s">
        <v>262</v>
      </c>
      <c r="B112" s="3" t="s">
        <v>18</v>
      </c>
      <c r="C112" s="3"/>
      <c r="D112" s="4">
        <f t="shared" si="2"/>
        <v>87113.71999999999</v>
      </c>
      <c r="E112" s="4"/>
      <c r="F112" s="4">
        <v>33630</v>
      </c>
      <c r="G112" s="4">
        <v>6481</v>
      </c>
      <c r="H112" s="4"/>
      <c r="I112" s="4"/>
      <c r="J112" s="4"/>
      <c r="K112" s="4">
        <v>32626.43999999999</v>
      </c>
      <c r="L112" s="4">
        <v>4976.280000000002</v>
      </c>
      <c r="M112" s="4">
        <v>9000</v>
      </c>
      <c r="N112" s="4"/>
      <c r="O112" s="4">
        <v>400</v>
      </c>
    </row>
    <row r="113" spans="1:15" ht="12.75">
      <c r="A113" s="16" t="s">
        <v>263</v>
      </c>
      <c r="B113" s="3" t="s">
        <v>254</v>
      </c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16" t="s">
        <v>264</v>
      </c>
      <c r="B114" s="3" t="s">
        <v>91</v>
      </c>
      <c r="C114" s="3"/>
      <c r="D114" s="4">
        <f t="shared" si="2"/>
        <v>100833.54000000001</v>
      </c>
      <c r="E114" s="4">
        <v>940.68</v>
      </c>
      <c r="F114" s="4">
        <v>40896</v>
      </c>
      <c r="G114" s="4">
        <v>7882</v>
      </c>
      <c r="H114" s="4">
        <v>2821</v>
      </c>
      <c r="I114" s="4"/>
      <c r="J114" s="4">
        <v>2666.32</v>
      </c>
      <c r="K114" s="4">
        <v>32701.08</v>
      </c>
      <c r="L114" s="4">
        <v>4007.1099999999997</v>
      </c>
      <c r="M114" s="4">
        <v>8919.35</v>
      </c>
      <c r="N114" s="4"/>
      <c r="O114" s="4"/>
    </row>
    <row r="115" spans="1:15" ht="12.75">
      <c r="A115" s="16" t="s">
        <v>265</v>
      </c>
      <c r="B115" s="3" t="s">
        <v>255</v>
      </c>
      <c r="C115" s="3"/>
      <c r="D115" s="4">
        <f t="shared" si="2"/>
        <v>94703.22</v>
      </c>
      <c r="E115" s="4">
        <v>9283.93</v>
      </c>
      <c r="F115" s="4">
        <v>26000</v>
      </c>
      <c r="G115" s="4">
        <v>2961</v>
      </c>
      <c r="H115" s="4">
        <v>25980.04</v>
      </c>
      <c r="I115" s="4">
        <v>134</v>
      </c>
      <c r="J115" s="4">
        <v>22396.620000000003</v>
      </c>
      <c r="K115" s="4"/>
      <c r="L115" s="4"/>
      <c r="M115" s="4"/>
      <c r="N115" s="4"/>
      <c r="O115" s="4">
        <v>7947.63</v>
      </c>
    </row>
    <row r="116" spans="1:15" ht="12.75">
      <c r="A116" s="16" t="s">
        <v>266</v>
      </c>
      <c r="B116" s="3" t="s">
        <v>51</v>
      </c>
      <c r="C116" s="3"/>
      <c r="D116" s="4">
        <f t="shared" si="2"/>
        <v>125707.51</v>
      </c>
      <c r="E116" s="4"/>
      <c r="F116" s="4">
        <v>81588</v>
      </c>
      <c r="G116" s="4">
        <v>17789</v>
      </c>
      <c r="H116" s="4"/>
      <c r="I116" s="4"/>
      <c r="J116" s="4"/>
      <c r="K116" s="4"/>
      <c r="L116" s="4">
        <v>3530.51</v>
      </c>
      <c r="M116" s="4">
        <v>9000</v>
      </c>
      <c r="N116" s="4">
        <v>13800</v>
      </c>
      <c r="O116" s="4"/>
    </row>
    <row r="117" spans="1:15" ht="12.75">
      <c r="A117" s="16" t="s">
        <v>267</v>
      </c>
      <c r="B117" s="3" t="s">
        <v>121</v>
      </c>
      <c r="C117" s="3"/>
      <c r="D117" s="4">
        <f t="shared" si="2"/>
        <v>58003.03999999999</v>
      </c>
      <c r="E117" s="4"/>
      <c r="F117" s="4">
        <v>31110</v>
      </c>
      <c r="G117" s="4">
        <v>2986</v>
      </c>
      <c r="H117" s="4"/>
      <c r="I117" s="4"/>
      <c r="J117" s="4">
        <v>3398.95</v>
      </c>
      <c r="K117" s="4"/>
      <c r="L117" s="4">
        <v>2763.0899999999992</v>
      </c>
      <c r="M117" s="4">
        <v>9000</v>
      </c>
      <c r="N117" s="4">
        <v>8745</v>
      </c>
      <c r="O117" s="4"/>
    </row>
    <row r="118" spans="1:15" ht="12.75">
      <c r="A118" s="16" t="s">
        <v>268</v>
      </c>
      <c r="B118" s="3" t="s">
        <v>256</v>
      </c>
      <c r="C118" s="3"/>
      <c r="D118" s="4">
        <f t="shared" si="2"/>
        <v>57367.579999999994</v>
      </c>
      <c r="E118" s="4">
        <v>4901.119999999999</v>
      </c>
      <c r="F118" s="4">
        <v>23377</v>
      </c>
      <c r="G118" s="4">
        <v>2931</v>
      </c>
      <c r="H118" s="4">
        <v>22841</v>
      </c>
      <c r="I118" s="4"/>
      <c r="J118" s="4">
        <v>3156.2</v>
      </c>
      <c r="K118" s="4"/>
      <c r="L118" s="4"/>
      <c r="M118" s="4"/>
      <c r="N118" s="4"/>
      <c r="O118" s="4">
        <v>161.26</v>
      </c>
    </row>
    <row r="119" spans="1:15" ht="12.75">
      <c r="A119" s="16" t="s">
        <v>270</v>
      </c>
      <c r="B119" s="3" t="s">
        <v>61</v>
      </c>
      <c r="C119" s="3"/>
      <c r="D119" s="4">
        <f t="shared" si="2"/>
        <v>77408.08</v>
      </c>
      <c r="E119" s="4"/>
      <c r="F119" s="4">
        <v>29498</v>
      </c>
      <c r="G119" s="4">
        <v>6209</v>
      </c>
      <c r="H119" s="4"/>
      <c r="I119" s="4"/>
      <c r="J119" s="4"/>
      <c r="K119" s="4">
        <v>32701.08</v>
      </c>
      <c r="L119" s="4"/>
      <c r="M119" s="4">
        <v>9000</v>
      </c>
      <c r="N119" s="4"/>
      <c r="O119" s="4"/>
    </row>
    <row r="120" spans="1:15" ht="12.75">
      <c r="A120" s="16" t="s">
        <v>271</v>
      </c>
      <c r="B120" s="3" t="s">
        <v>35</v>
      </c>
      <c r="C120" s="3"/>
      <c r="D120" s="4">
        <f t="shared" si="2"/>
        <v>36726.07</v>
      </c>
      <c r="E120" s="4"/>
      <c r="F120" s="4">
        <v>4070</v>
      </c>
      <c r="G120" s="4">
        <v>905</v>
      </c>
      <c r="H120" s="4">
        <v>21482.5</v>
      </c>
      <c r="I120" s="4">
        <v>1268.57</v>
      </c>
      <c r="J120" s="4"/>
      <c r="K120" s="4"/>
      <c r="L120" s="4"/>
      <c r="M120" s="4">
        <v>9000</v>
      </c>
      <c r="N120" s="4"/>
      <c r="O120" s="4"/>
    </row>
    <row r="121" spans="1:15" ht="12.75">
      <c r="A121" s="16" t="s">
        <v>272</v>
      </c>
      <c r="B121" s="3" t="s">
        <v>269</v>
      </c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16" t="s">
        <v>273</v>
      </c>
      <c r="B122" s="3" t="s">
        <v>46</v>
      </c>
      <c r="C122" s="3"/>
      <c r="D122" s="4">
        <f t="shared" si="2"/>
        <v>42855.11</v>
      </c>
      <c r="E122" s="4"/>
      <c r="F122" s="4">
        <v>19108</v>
      </c>
      <c r="G122" s="4">
        <v>4148</v>
      </c>
      <c r="H122" s="4"/>
      <c r="I122" s="4"/>
      <c r="J122" s="4"/>
      <c r="K122" s="4"/>
      <c r="L122" s="4">
        <v>2649.11</v>
      </c>
      <c r="M122" s="4">
        <v>9000</v>
      </c>
      <c r="N122" s="4">
        <v>7950</v>
      </c>
      <c r="O122" s="4"/>
    </row>
    <row r="123" spans="1:15" ht="12.75">
      <c r="A123" s="16" t="s">
        <v>274</v>
      </c>
      <c r="B123" s="3" t="s">
        <v>19</v>
      </c>
      <c r="C123" s="3"/>
      <c r="D123" s="4">
        <f t="shared" si="2"/>
        <v>3930</v>
      </c>
      <c r="E123" s="4"/>
      <c r="F123" s="4"/>
      <c r="G123" s="4"/>
      <c r="H123" s="4">
        <v>3930</v>
      </c>
      <c r="I123" s="4"/>
      <c r="J123" s="4"/>
      <c r="K123" s="4"/>
      <c r="L123" s="4"/>
      <c r="M123" s="4"/>
      <c r="N123" s="4"/>
      <c r="O123" s="4"/>
    </row>
    <row r="124" spans="1:15" ht="12.75">
      <c r="A124" s="16" t="s">
        <v>275</v>
      </c>
      <c r="B124" s="3" t="s">
        <v>100</v>
      </c>
      <c r="C124" s="3"/>
      <c r="D124" s="4">
        <f t="shared" si="2"/>
        <v>38466.32</v>
      </c>
      <c r="E124" s="4"/>
      <c r="F124" s="4">
        <v>10600</v>
      </c>
      <c r="G124" s="4">
        <v>1805.2</v>
      </c>
      <c r="H124" s="4">
        <v>4800</v>
      </c>
      <c r="I124" s="4">
        <v>1130</v>
      </c>
      <c r="J124" s="4"/>
      <c r="K124" s="4"/>
      <c r="L124" s="4">
        <v>2386.1200000000003</v>
      </c>
      <c r="M124" s="4">
        <v>9000</v>
      </c>
      <c r="N124" s="4">
        <v>8745</v>
      </c>
      <c r="O124" s="4"/>
    </row>
    <row r="125" spans="1:15" ht="12.75">
      <c r="A125" s="16" t="s">
        <v>276</v>
      </c>
      <c r="B125" s="3" t="s">
        <v>77</v>
      </c>
      <c r="C125" s="3"/>
      <c r="D125" s="4">
        <f t="shared" si="2"/>
        <v>400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>
        <v>400</v>
      </c>
    </row>
    <row r="126" spans="1:15" ht="12.75">
      <c r="A126" s="16" t="s">
        <v>277</v>
      </c>
      <c r="B126" s="3" t="s">
        <v>115</v>
      </c>
      <c r="C126" s="3"/>
      <c r="D126" s="4">
        <f aca="true" t="shared" si="3" ref="D126:D158">SUM(E126:O126)</f>
        <v>26232.989999999998</v>
      </c>
      <c r="E126" s="4">
        <v>1618.46</v>
      </c>
      <c r="F126" s="4"/>
      <c r="G126" s="4"/>
      <c r="H126" s="4">
        <v>12601</v>
      </c>
      <c r="I126" s="4"/>
      <c r="J126" s="4">
        <v>12013.53</v>
      </c>
      <c r="K126" s="4"/>
      <c r="L126" s="4"/>
      <c r="M126" s="4"/>
      <c r="N126" s="4"/>
      <c r="O126" s="4">
        <v>0</v>
      </c>
    </row>
    <row r="127" spans="1:15" ht="12.75">
      <c r="A127" s="16" t="s">
        <v>280</v>
      </c>
      <c r="B127" s="3" t="s">
        <v>78</v>
      </c>
      <c r="C127" s="3"/>
      <c r="D127" s="4">
        <f t="shared" si="3"/>
        <v>3712.5599999999995</v>
      </c>
      <c r="E127" s="4">
        <v>1053.75</v>
      </c>
      <c r="F127" s="4"/>
      <c r="G127" s="4"/>
      <c r="H127" s="4"/>
      <c r="I127" s="4"/>
      <c r="J127" s="4">
        <v>2658.81</v>
      </c>
      <c r="K127" s="4"/>
      <c r="L127" s="4"/>
      <c r="M127" s="4"/>
      <c r="N127" s="4"/>
      <c r="O127" s="4">
        <v>-2.2737367544323206E-13</v>
      </c>
    </row>
    <row r="128" spans="1:15" ht="12.75">
      <c r="A128" s="16" t="s">
        <v>281</v>
      </c>
      <c r="B128" s="3" t="s">
        <v>122</v>
      </c>
      <c r="C128" s="3"/>
      <c r="D128" s="4">
        <f t="shared" si="3"/>
        <v>90030.68000000001</v>
      </c>
      <c r="E128" s="4">
        <v>675</v>
      </c>
      <c r="F128" s="4">
        <v>39000</v>
      </c>
      <c r="G128" s="4">
        <v>4739</v>
      </c>
      <c r="H128" s="4"/>
      <c r="I128" s="4"/>
      <c r="J128" s="4"/>
      <c r="K128" s="4">
        <v>32701.08</v>
      </c>
      <c r="L128" s="4">
        <v>4063.9900000000016</v>
      </c>
      <c r="M128" s="4">
        <v>8851.609999999999</v>
      </c>
      <c r="N128" s="4"/>
      <c r="O128" s="4"/>
    </row>
    <row r="129" spans="1:15" ht="12.75">
      <c r="A129" s="16" t="s">
        <v>282</v>
      </c>
      <c r="B129" s="3" t="s">
        <v>278</v>
      </c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16" t="s">
        <v>283</v>
      </c>
      <c r="B130" s="3" t="s">
        <v>22</v>
      </c>
      <c r="C130" s="3"/>
      <c r="D130" s="4">
        <f t="shared" si="3"/>
        <v>109865.78</v>
      </c>
      <c r="E130" s="4"/>
      <c r="F130" s="4">
        <v>52360</v>
      </c>
      <c r="G130" s="4">
        <v>11308</v>
      </c>
      <c r="H130" s="4"/>
      <c r="I130" s="4"/>
      <c r="J130" s="4"/>
      <c r="K130" s="4">
        <v>32701.08</v>
      </c>
      <c r="L130" s="4">
        <v>4496.7</v>
      </c>
      <c r="M130" s="4">
        <v>9000</v>
      </c>
      <c r="N130" s="4"/>
      <c r="O130" s="4"/>
    </row>
    <row r="131" spans="1:15" ht="12.75">
      <c r="A131" s="16" t="s">
        <v>284</v>
      </c>
      <c r="B131" s="3" t="s">
        <v>117</v>
      </c>
      <c r="C131" s="3"/>
      <c r="D131" s="4">
        <f t="shared" si="3"/>
        <v>500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>
        <v>500</v>
      </c>
    </row>
    <row r="132" spans="1:15" ht="12.75">
      <c r="A132" s="16" t="s">
        <v>285</v>
      </c>
      <c r="B132" s="3" t="s">
        <v>279</v>
      </c>
      <c r="C132" s="3"/>
      <c r="D132" s="4">
        <f t="shared" si="3"/>
        <v>73092.26000000001</v>
      </c>
      <c r="E132" s="4">
        <v>3856.51</v>
      </c>
      <c r="F132" s="4">
        <v>27340</v>
      </c>
      <c r="G132" s="4"/>
      <c r="H132" s="4">
        <v>36451</v>
      </c>
      <c r="I132" s="4"/>
      <c r="J132" s="4">
        <v>5056.08</v>
      </c>
      <c r="K132" s="4"/>
      <c r="L132" s="4"/>
      <c r="M132" s="4"/>
      <c r="N132" s="4"/>
      <c r="O132" s="4">
        <v>388.67</v>
      </c>
    </row>
    <row r="133" spans="1:15" ht="12.75">
      <c r="A133" s="16" t="s">
        <v>286</v>
      </c>
      <c r="B133" s="3" t="s">
        <v>79</v>
      </c>
      <c r="C133" s="3"/>
      <c r="D133" s="4">
        <f t="shared" si="3"/>
        <v>67641.08</v>
      </c>
      <c r="E133" s="4"/>
      <c r="F133" s="4">
        <v>25840</v>
      </c>
      <c r="G133" s="4"/>
      <c r="H133" s="4"/>
      <c r="I133" s="4"/>
      <c r="J133" s="4"/>
      <c r="K133" s="4">
        <v>32701.08</v>
      </c>
      <c r="L133" s="4"/>
      <c r="M133" s="4">
        <v>9000</v>
      </c>
      <c r="N133" s="4"/>
      <c r="O133" s="4">
        <v>100</v>
      </c>
    </row>
    <row r="134" spans="1:15" ht="12.75">
      <c r="A134" s="16" t="s">
        <v>287</v>
      </c>
      <c r="B134" s="3" t="s">
        <v>62</v>
      </c>
      <c r="C134" s="3"/>
      <c r="D134" s="4">
        <f t="shared" si="3"/>
        <v>8013.13</v>
      </c>
      <c r="E134" s="4"/>
      <c r="F134" s="4">
        <v>5280</v>
      </c>
      <c r="G134" s="4">
        <v>428</v>
      </c>
      <c r="H134" s="4"/>
      <c r="I134" s="4"/>
      <c r="J134" s="4"/>
      <c r="K134" s="4"/>
      <c r="L134" s="4">
        <v>89.16</v>
      </c>
      <c r="M134" s="4">
        <v>1677.42</v>
      </c>
      <c r="N134" s="4">
        <v>538.55</v>
      </c>
      <c r="O134" s="4"/>
    </row>
    <row r="135" spans="1:15" ht="12.75">
      <c r="A135" s="2"/>
      <c r="B135" s="3" t="s">
        <v>320</v>
      </c>
      <c r="C135" s="3"/>
      <c r="D135" s="4">
        <f t="shared" si="3"/>
        <v>31614.909999999996</v>
      </c>
      <c r="E135" s="4">
        <v>150</v>
      </c>
      <c r="F135" s="4"/>
      <c r="G135" s="4"/>
      <c r="H135" s="4">
        <v>1115</v>
      </c>
      <c r="I135" s="4"/>
      <c r="J135" s="4"/>
      <c r="K135" s="4">
        <v>23618.949999999997</v>
      </c>
      <c r="L135" s="4"/>
      <c r="M135" s="4">
        <v>6730.96</v>
      </c>
      <c r="N135" s="4"/>
      <c r="O135" s="4"/>
    </row>
    <row r="136" spans="1:15" ht="12.75">
      <c r="A136" s="16" t="s">
        <v>288</v>
      </c>
      <c r="B136" s="3" t="s">
        <v>36</v>
      </c>
      <c r="C136" s="3"/>
      <c r="D136" s="4">
        <f t="shared" si="3"/>
        <v>175255.37</v>
      </c>
      <c r="E136" s="4">
        <v>26204.19</v>
      </c>
      <c r="F136" s="4">
        <v>2808</v>
      </c>
      <c r="G136" s="4">
        <v>96</v>
      </c>
      <c r="H136" s="4">
        <v>83595</v>
      </c>
      <c r="I136" s="4">
        <v>2648.92</v>
      </c>
      <c r="J136" s="4">
        <v>52779.61</v>
      </c>
      <c r="K136" s="4"/>
      <c r="L136" s="4"/>
      <c r="M136" s="4"/>
      <c r="N136" s="4"/>
      <c r="O136" s="4">
        <v>7123.65</v>
      </c>
    </row>
    <row r="137" spans="1:15" ht="12.75">
      <c r="A137" s="16" t="s">
        <v>289</v>
      </c>
      <c r="B137" s="3" t="s">
        <v>53</v>
      </c>
      <c r="C137" s="3"/>
      <c r="D137" s="4">
        <f t="shared" si="3"/>
        <v>91439.08</v>
      </c>
      <c r="E137" s="4"/>
      <c r="F137" s="4">
        <v>40848</v>
      </c>
      <c r="G137" s="4">
        <v>8890</v>
      </c>
      <c r="H137" s="4"/>
      <c r="I137" s="4"/>
      <c r="J137" s="4"/>
      <c r="K137" s="4">
        <v>32701.08</v>
      </c>
      <c r="L137" s="4"/>
      <c r="M137" s="4">
        <v>9000</v>
      </c>
      <c r="N137" s="4"/>
      <c r="O137" s="4"/>
    </row>
    <row r="138" spans="1:15" ht="12.75">
      <c r="A138" s="16" t="s">
        <v>290</v>
      </c>
      <c r="B138" s="3" t="s">
        <v>80</v>
      </c>
      <c r="C138" s="3"/>
      <c r="D138" s="4">
        <f t="shared" si="3"/>
        <v>98574.12</v>
      </c>
      <c r="E138" s="4">
        <v>300</v>
      </c>
      <c r="F138" s="4">
        <v>44800</v>
      </c>
      <c r="G138" s="4">
        <v>8540</v>
      </c>
      <c r="H138" s="4">
        <v>1115</v>
      </c>
      <c r="I138" s="4"/>
      <c r="J138" s="4">
        <v>693.93</v>
      </c>
      <c r="K138" s="4">
        <v>32576.87999999999</v>
      </c>
      <c r="L138" s="4">
        <v>1661.2199999999998</v>
      </c>
      <c r="M138" s="4">
        <v>8887.09</v>
      </c>
      <c r="N138" s="4"/>
      <c r="O138" s="4"/>
    </row>
    <row r="139" spans="1:15" ht="12.75">
      <c r="A139" s="16" t="s">
        <v>291</v>
      </c>
      <c r="B139" s="3" t="s">
        <v>95</v>
      </c>
      <c r="C139" s="3"/>
      <c r="D139" s="4">
        <f t="shared" si="3"/>
        <v>84757.3</v>
      </c>
      <c r="E139" s="4">
        <v>225</v>
      </c>
      <c r="F139" s="4">
        <v>33658</v>
      </c>
      <c r="G139" s="4">
        <v>6991</v>
      </c>
      <c r="H139" s="4"/>
      <c r="I139" s="4">
        <v>314</v>
      </c>
      <c r="J139" s="4"/>
      <c r="K139" s="4">
        <v>32701.08</v>
      </c>
      <c r="L139" s="4">
        <v>1916.6000000000004</v>
      </c>
      <c r="M139" s="4">
        <v>8951.619999999999</v>
      </c>
      <c r="N139" s="4"/>
      <c r="O139" s="4"/>
    </row>
    <row r="140" spans="1:15" ht="12.75">
      <c r="A140" s="16" t="s">
        <v>292</v>
      </c>
      <c r="B140" s="3" t="s">
        <v>65</v>
      </c>
      <c r="C140" s="3"/>
      <c r="D140" s="4">
        <f t="shared" si="3"/>
        <v>157026.68</v>
      </c>
      <c r="E140" s="4">
        <v>11213.009999999998</v>
      </c>
      <c r="F140" s="4">
        <v>28512</v>
      </c>
      <c r="G140" s="4">
        <v>4286.45</v>
      </c>
      <c r="H140" s="4">
        <v>17410</v>
      </c>
      <c r="I140" s="4">
        <v>8065.12</v>
      </c>
      <c r="J140" s="4">
        <v>38910.530000000006</v>
      </c>
      <c r="K140" s="4">
        <v>32701.08</v>
      </c>
      <c r="L140" s="4">
        <v>4664.599999999999</v>
      </c>
      <c r="M140" s="4">
        <v>8529.58</v>
      </c>
      <c r="N140" s="4"/>
      <c r="O140" s="4">
        <v>2734.3100000000004</v>
      </c>
    </row>
    <row r="141" spans="1:15" ht="12.75">
      <c r="A141" s="16" t="s">
        <v>297</v>
      </c>
      <c r="B141" s="3" t="s">
        <v>81</v>
      </c>
      <c r="C141" s="3"/>
      <c r="D141" s="4">
        <f t="shared" si="3"/>
        <v>70956.28999999998</v>
      </c>
      <c r="E141" s="4">
        <v>814.73</v>
      </c>
      <c r="F141" s="4">
        <v>8436</v>
      </c>
      <c r="G141" s="4">
        <v>627</v>
      </c>
      <c r="H141" s="4">
        <v>13308</v>
      </c>
      <c r="I141" s="4"/>
      <c r="J141" s="4">
        <v>1529.44</v>
      </c>
      <c r="K141" s="4">
        <v>32576.87999999999</v>
      </c>
      <c r="L141" s="4">
        <v>4564.24</v>
      </c>
      <c r="M141" s="4">
        <v>9000</v>
      </c>
      <c r="N141" s="4"/>
      <c r="O141" s="4">
        <v>100</v>
      </c>
    </row>
    <row r="142" spans="1:15" ht="12.75">
      <c r="A142" s="16" t="s">
        <v>298</v>
      </c>
      <c r="B142" s="3" t="s">
        <v>96</v>
      </c>
      <c r="C142" s="3"/>
      <c r="D142" s="4">
        <f t="shared" si="3"/>
        <v>100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>
        <v>100</v>
      </c>
    </row>
    <row r="143" spans="1:15" ht="12.75">
      <c r="A143" s="16" t="s">
        <v>299</v>
      </c>
      <c r="B143" s="3" t="s">
        <v>293</v>
      </c>
      <c r="C143" s="3"/>
      <c r="D143" s="4">
        <f t="shared" si="3"/>
        <v>31589.24</v>
      </c>
      <c r="E143" s="4">
        <v>300</v>
      </c>
      <c r="F143" s="4">
        <v>27157</v>
      </c>
      <c r="G143" s="4">
        <v>2550</v>
      </c>
      <c r="H143" s="4"/>
      <c r="I143" s="4"/>
      <c r="J143" s="4">
        <v>1582.24</v>
      </c>
      <c r="K143" s="4"/>
      <c r="L143" s="4"/>
      <c r="M143" s="4"/>
      <c r="N143" s="4"/>
      <c r="O143" s="4"/>
    </row>
    <row r="144" spans="1:15" ht="12.75">
      <c r="A144" s="16" t="s">
        <v>300</v>
      </c>
      <c r="B144" s="3" t="s">
        <v>294</v>
      </c>
      <c r="C144" s="3"/>
      <c r="D144" s="4">
        <f t="shared" si="3"/>
        <v>35000</v>
      </c>
      <c r="E144" s="4"/>
      <c r="F144" s="4">
        <v>35000</v>
      </c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16" t="s">
        <v>301</v>
      </c>
      <c r="B145" s="3" t="s">
        <v>295</v>
      </c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16" t="s">
        <v>302</v>
      </c>
      <c r="B146" s="3" t="s">
        <v>296</v>
      </c>
      <c r="C146" s="3"/>
      <c r="D146" s="4">
        <f t="shared" si="3"/>
        <v>37335.04</v>
      </c>
      <c r="E146" s="4">
        <v>1998.31</v>
      </c>
      <c r="F146" s="4">
        <v>21152</v>
      </c>
      <c r="G146" s="4">
        <v>3466</v>
      </c>
      <c r="H146" s="4">
        <v>5171</v>
      </c>
      <c r="I146" s="4"/>
      <c r="J146" s="4">
        <v>5112.73</v>
      </c>
      <c r="K146" s="4"/>
      <c r="L146" s="4"/>
      <c r="M146" s="4"/>
      <c r="N146" s="4"/>
      <c r="O146" s="4">
        <v>435.0000000000001</v>
      </c>
    </row>
    <row r="147" spans="1:15" ht="12.75">
      <c r="A147" s="16" t="s">
        <v>303</v>
      </c>
      <c r="B147" s="3" t="s">
        <v>63</v>
      </c>
      <c r="C147" s="3"/>
      <c r="D147" s="4">
        <f t="shared" si="3"/>
        <v>63481.96000000001</v>
      </c>
      <c r="E147" s="4">
        <v>1202.4</v>
      </c>
      <c r="F147" s="4">
        <v>10792</v>
      </c>
      <c r="G147" s="4">
        <v>2100</v>
      </c>
      <c r="H147" s="4">
        <v>3515</v>
      </c>
      <c r="I147" s="4">
        <v>466</v>
      </c>
      <c r="J147" s="4">
        <v>2054.35</v>
      </c>
      <c r="K147" s="4">
        <v>32701.08</v>
      </c>
      <c r="L147" s="4">
        <v>1765.6499999999996</v>
      </c>
      <c r="M147" s="4">
        <v>8885.48</v>
      </c>
      <c r="N147" s="4"/>
      <c r="O147" s="4"/>
    </row>
    <row r="148" spans="1:15" ht="12.75">
      <c r="A148" s="16" t="s">
        <v>304</v>
      </c>
      <c r="B148" s="3" t="s">
        <v>305</v>
      </c>
      <c r="C148" s="3"/>
      <c r="D148" s="4">
        <f t="shared" si="3"/>
        <v>367.06</v>
      </c>
      <c r="E148" s="4">
        <v>367.06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16" t="s">
        <v>308</v>
      </c>
      <c r="B149" s="3" t="s">
        <v>92</v>
      </c>
      <c r="C149" s="3"/>
      <c r="D149" s="4">
        <f t="shared" si="3"/>
        <v>120083.12000000001</v>
      </c>
      <c r="E149" s="4">
        <v>1058.82</v>
      </c>
      <c r="F149" s="4">
        <v>50872</v>
      </c>
      <c r="G149" s="4">
        <v>11350</v>
      </c>
      <c r="H149" s="4">
        <v>6420</v>
      </c>
      <c r="I149" s="4">
        <v>166</v>
      </c>
      <c r="J149" s="4">
        <v>2448.6</v>
      </c>
      <c r="K149" s="4">
        <v>32701.08</v>
      </c>
      <c r="L149" s="4">
        <v>5616.22</v>
      </c>
      <c r="M149" s="4">
        <v>8935.4</v>
      </c>
      <c r="N149" s="4"/>
      <c r="O149" s="4">
        <v>515</v>
      </c>
    </row>
    <row r="150" spans="1:15" ht="12.75">
      <c r="A150" s="16" t="s">
        <v>309</v>
      </c>
      <c r="B150" s="3" t="s">
        <v>93</v>
      </c>
      <c r="C150" s="3"/>
      <c r="D150" s="4">
        <f t="shared" si="3"/>
        <v>114574.43</v>
      </c>
      <c r="E150" s="4">
        <v>225</v>
      </c>
      <c r="F150" s="4">
        <v>61022</v>
      </c>
      <c r="G150" s="4">
        <v>6997.5</v>
      </c>
      <c r="H150" s="4"/>
      <c r="I150" s="4"/>
      <c r="J150" s="4">
        <v>1031</v>
      </c>
      <c r="K150" s="4">
        <v>32258.039999999994</v>
      </c>
      <c r="L150" s="4">
        <v>4090.8900000000003</v>
      </c>
      <c r="M150" s="4">
        <v>8950</v>
      </c>
      <c r="N150" s="4"/>
      <c r="O150" s="4"/>
    </row>
    <row r="151" spans="1:15" ht="12.75">
      <c r="A151" s="16" t="s">
        <v>310</v>
      </c>
      <c r="B151" s="3" t="s">
        <v>306</v>
      </c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16" t="s">
        <v>311</v>
      </c>
      <c r="B152" s="3" t="s">
        <v>118</v>
      </c>
      <c r="C152" s="3"/>
      <c r="D152" s="4">
        <f t="shared" si="3"/>
        <v>78912.32</v>
      </c>
      <c r="E152" s="4">
        <v>375</v>
      </c>
      <c r="F152" s="4">
        <v>26882</v>
      </c>
      <c r="G152" s="4">
        <v>4636</v>
      </c>
      <c r="H152" s="4"/>
      <c r="I152" s="4"/>
      <c r="J152" s="4">
        <v>1031</v>
      </c>
      <c r="K152" s="4">
        <v>32701.08</v>
      </c>
      <c r="L152" s="4">
        <v>4367.889999999999</v>
      </c>
      <c r="M152" s="4">
        <v>8919.35</v>
      </c>
      <c r="N152" s="4"/>
      <c r="O152" s="4"/>
    </row>
    <row r="153" spans="1:15" ht="12.75">
      <c r="A153" s="16" t="s">
        <v>312</v>
      </c>
      <c r="B153" s="3" t="s">
        <v>307</v>
      </c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16" t="s">
        <v>313</v>
      </c>
      <c r="B154" s="3" t="s">
        <v>109</v>
      </c>
      <c r="C154" s="3"/>
      <c r="D154" s="4">
        <f t="shared" si="3"/>
        <v>82568.91</v>
      </c>
      <c r="E154" s="4"/>
      <c r="F154" s="4">
        <v>32524</v>
      </c>
      <c r="G154" s="4">
        <v>5112</v>
      </c>
      <c r="H154" s="4"/>
      <c r="I154" s="4"/>
      <c r="J154" s="4"/>
      <c r="K154" s="4">
        <v>32502.720000000005</v>
      </c>
      <c r="L154" s="4">
        <v>3430.1900000000005</v>
      </c>
      <c r="M154" s="4">
        <v>9000</v>
      </c>
      <c r="N154" s="4"/>
      <c r="O154" s="4"/>
    </row>
    <row r="155" spans="1:15" ht="12.75">
      <c r="A155" s="16" t="s">
        <v>314</v>
      </c>
      <c r="B155" s="3" t="s">
        <v>52</v>
      </c>
      <c r="C155" s="3"/>
      <c r="D155" s="4">
        <f t="shared" si="3"/>
        <v>2245.48</v>
      </c>
      <c r="E155" s="4">
        <v>1130.48</v>
      </c>
      <c r="F155" s="4"/>
      <c r="G155" s="4"/>
      <c r="H155" s="4">
        <v>1115</v>
      </c>
      <c r="I155" s="4"/>
      <c r="J155" s="4"/>
      <c r="K155" s="4"/>
      <c r="L155" s="4"/>
      <c r="M155" s="4"/>
      <c r="N155" s="4"/>
      <c r="O155" s="4"/>
    </row>
    <row r="156" spans="1:15" ht="12.75">
      <c r="A156" s="16" t="s">
        <v>315</v>
      </c>
      <c r="B156" s="3" t="s">
        <v>94</v>
      </c>
      <c r="C156" s="3"/>
      <c r="D156" s="4">
        <f t="shared" si="3"/>
        <v>56378.85999999999</v>
      </c>
      <c r="E156" s="4">
        <v>1435.74</v>
      </c>
      <c r="F156" s="4">
        <v>32544</v>
      </c>
      <c r="G156" s="4">
        <v>5435</v>
      </c>
      <c r="H156" s="4">
        <v>5470</v>
      </c>
      <c r="I156" s="4"/>
      <c r="J156" s="4">
        <v>2693.27</v>
      </c>
      <c r="K156" s="4"/>
      <c r="L156" s="4"/>
      <c r="M156" s="4">
        <v>8800.849999999999</v>
      </c>
      <c r="N156" s="4"/>
      <c r="O156" s="4"/>
    </row>
    <row r="157" spans="1:15" ht="12.75">
      <c r="A157" s="16" t="s">
        <v>316</v>
      </c>
      <c r="B157" s="3" t="s">
        <v>107</v>
      </c>
      <c r="C157" s="3"/>
      <c r="D157" s="4">
        <f t="shared" si="3"/>
        <v>108873.12999999999</v>
      </c>
      <c r="E157" s="4"/>
      <c r="F157" s="4">
        <v>51528</v>
      </c>
      <c r="G157" s="4">
        <v>11552</v>
      </c>
      <c r="H157" s="4"/>
      <c r="I157" s="4"/>
      <c r="J157" s="4"/>
      <c r="K157" s="4">
        <v>32258.039999999994</v>
      </c>
      <c r="L157" s="4">
        <v>4535.089999999999</v>
      </c>
      <c r="M157" s="4">
        <v>9000</v>
      </c>
      <c r="N157" s="4"/>
      <c r="O157" s="4"/>
    </row>
    <row r="158" spans="1:15" ht="12.75">
      <c r="A158" s="16" t="s">
        <v>317</v>
      </c>
      <c r="B158" s="3" t="s">
        <v>64</v>
      </c>
      <c r="C158" s="3"/>
      <c r="D158" s="4">
        <f t="shared" si="3"/>
        <v>59557.32</v>
      </c>
      <c r="E158" s="4"/>
      <c r="F158" s="4">
        <v>33460</v>
      </c>
      <c r="G158" s="4">
        <v>6257</v>
      </c>
      <c r="H158" s="4"/>
      <c r="I158" s="4"/>
      <c r="J158" s="4"/>
      <c r="K158" s="4"/>
      <c r="L158" s="4">
        <v>2095.3199999999997</v>
      </c>
      <c r="M158" s="4">
        <v>9000</v>
      </c>
      <c r="N158" s="4">
        <v>8745</v>
      </c>
      <c r="O158" s="4"/>
    </row>
    <row r="159" spans="1:15" ht="12.75">
      <c r="A159" s="16" t="s">
        <v>319</v>
      </c>
      <c r="B159" s="3" t="s">
        <v>318</v>
      </c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 hidden="1">
      <c r="A160" s="5"/>
      <c r="B160" s="5"/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2.75">
      <c r="A161" s="7" t="s">
        <v>6</v>
      </c>
      <c r="B161" s="8"/>
      <c r="C161" s="8"/>
      <c r="D161" s="9">
        <f aca="true" t="shared" si="4" ref="D161:O161">SUBTOTAL(9,D6:D160)</f>
        <v>8350234.610000003</v>
      </c>
      <c r="E161" s="9">
        <f t="shared" si="4"/>
        <v>229003.31</v>
      </c>
      <c r="F161" s="9">
        <f t="shared" si="4"/>
        <v>2981058</v>
      </c>
      <c r="G161" s="9">
        <f t="shared" si="4"/>
        <v>506827.18000000005</v>
      </c>
      <c r="H161" s="9">
        <f t="shared" si="4"/>
        <v>804884.96</v>
      </c>
      <c r="I161" s="9">
        <f t="shared" si="4"/>
        <v>54599.54</v>
      </c>
      <c r="J161" s="9">
        <f t="shared" si="4"/>
        <v>508475.42999999993</v>
      </c>
      <c r="K161" s="9">
        <f t="shared" si="4"/>
        <v>2117835.35</v>
      </c>
      <c r="L161" s="9">
        <f t="shared" si="4"/>
        <v>231647.92</v>
      </c>
      <c r="M161" s="9">
        <f t="shared" si="4"/>
        <v>712003.86</v>
      </c>
      <c r="N161" s="9">
        <f t="shared" si="4"/>
        <v>154611.78</v>
      </c>
      <c r="O161" s="10">
        <f t="shared" si="4"/>
        <v>49287.28</v>
      </c>
    </row>
    <row r="162" spans="1:15" s="14" customFormat="1" ht="12.75">
      <c r="A162" s="23"/>
      <c r="B162" s="24"/>
      <c r="C162" s="24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s="14" customFormat="1" ht="12.75">
      <c r="A163" s="23"/>
      <c r="B163" s="24"/>
      <c r="C163" s="24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s="14" customFormat="1" ht="12.75">
      <c r="A164" s="23"/>
      <c r="B164" s="24"/>
      <c r="C164" s="24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="14" customFormat="1" ht="12.75"/>
    <row r="166" spans="1:15" ht="12.75">
      <c r="A166" s="19" t="s">
        <v>323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5" ht="12.75">
      <c r="A167" s="20" t="s">
        <v>324</v>
      </c>
      <c r="B167" s="21" t="s">
        <v>327</v>
      </c>
      <c r="C167" s="5"/>
      <c r="D167" s="11"/>
      <c r="E167" s="11"/>
    </row>
    <row r="168" spans="1:5" ht="12.75">
      <c r="A168" s="20" t="s">
        <v>131</v>
      </c>
      <c r="B168" t="s">
        <v>325</v>
      </c>
      <c r="D168" s="5"/>
      <c r="E168" s="22"/>
    </row>
    <row r="169" spans="1:4" ht="12.75">
      <c r="A169" s="20"/>
      <c r="D169" s="22" t="s">
        <v>326</v>
      </c>
    </row>
    <row r="170" spans="1:4" ht="12.75">
      <c r="A170" s="20"/>
      <c r="D170" s="22" t="s">
        <v>328</v>
      </c>
    </row>
    <row r="171" spans="1:4" ht="12.75">
      <c r="A171" s="20"/>
      <c r="D171" s="22" t="s">
        <v>322</v>
      </c>
    </row>
    <row r="172" spans="4:5" ht="12.75">
      <c r="D172" s="5"/>
      <c r="E172" s="5"/>
    </row>
    <row r="173" spans="4:5" ht="12.75">
      <c r="D173" s="5"/>
      <c r="E173" s="5"/>
    </row>
    <row r="174" spans="4:5" ht="12.75">
      <c r="D174" s="5"/>
      <c r="E174" s="5"/>
    </row>
    <row r="175" spans="4:5" ht="12.75">
      <c r="D175" s="5"/>
      <c r="E175" s="5"/>
    </row>
    <row r="176" spans="4:5" ht="12.75">
      <c r="D176" s="5"/>
      <c r="E176" s="5"/>
    </row>
    <row r="177" spans="4:5" ht="12.75">
      <c r="D177" s="5"/>
      <c r="E177" s="5"/>
    </row>
    <row r="178" spans="2:3" ht="12.75">
      <c r="B178" s="5"/>
      <c r="C178" s="5"/>
    </row>
  </sheetData>
  <sheetProtection/>
  <mergeCells count="5">
    <mergeCell ref="A1:L1"/>
    <mergeCell ref="M1:O1"/>
    <mergeCell ref="A2:O2"/>
    <mergeCell ref="A3:O3"/>
    <mergeCell ref="A166:O166"/>
  </mergeCells>
  <printOptions/>
  <pageMargins left="0.39375" right="0.19652777777777777" top="0.7875" bottom="0.898611111111111" header="0.5118055555555555" footer="0.7875"/>
  <pageSetup firstPageNumber="1" useFirstPageNumber="1" horizontalDpi="600" verticalDpi="600" orientation="landscape" pageOrder="overThenDown" paperSize="9" scale="85" r:id="rId1"/>
  <headerFooter alignWithMargins="0">
    <oddFooter>&amp;C&amp;"Times New Roman,Obično"&amp;8Stranica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Grozdana Kramarić</dc:creator>
  <cp:keywords/>
  <dc:description/>
  <cp:lastModifiedBy>Grozdana Kramarić</cp:lastModifiedBy>
  <cp:lastPrinted>2022-12-27T17:34:38Z</cp:lastPrinted>
  <dcterms:created xsi:type="dcterms:W3CDTF">2022-12-27T16:34:23Z</dcterms:created>
  <dcterms:modified xsi:type="dcterms:W3CDTF">2022-12-27T17:48:19Z</dcterms:modified>
  <cp:category/>
  <cp:version/>
  <cp:contentType/>
  <cp:contentStatus/>
</cp:coreProperties>
</file>